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200" windowHeight="11595"/>
  </bookViews>
  <sheets>
    <sheet name="1 рубль" sheetId="2" r:id="rId1"/>
    <sheet name="2 рубля" sheetId="3" r:id="rId2"/>
    <sheet name="5 рублей" sheetId="5" r:id="rId3"/>
    <sheet name="10 рублей биметалл" sheetId="6" r:id="rId4"/>
    <sheet name="ГВС" sheetId="7" r:id="rId5"/>
    <sheet name="25 рублей" sheetId="8" r:id="rId6"/>
    <sheet name="общая таблица" sheetId="9" r:id="rId7"/>
  </sheets>
  <calcPr calcId="125725"/>
</workbook>
</file>

<file path=xl/calcChain.xml><?xml version="1.0" encoding="utf-8"?>
<calcChain xmlns="http://schemas.openxmlformats.org/spreadsheetml/2006/main">
  <c r="D8" i="9"/>
  <c r="C8"/>
  <c r="C7"/>
  <c r="D7"/>
  <c r="D6"/>
  <c r="C6"/>
  <c r="D5"/>
  <c r="C5"/>
  <c r="D4"/>
  <c r="C4"/>
  <c r="D3"/>
  <c r="D9" s="1"/>
  <c r="C3"/>
  <c r="C9" s="1"/>
  <c r="B52" i="8"/>
  <c r="B53"/>
  <c r="B54" s="1"/>
  <c r="B55" s="1"/>
  <c r="B56" s="1"/>
  <c r="B57" s="1"/>
  <c r="B58" s="1"/>
  <c r="B51"/>
  <c r="B50"/>
  <c r="B45"/>
  <c r="B42"/>
  <c r="B46"/>
  <c r="B47" s="1"/>
  <c r="B48" s="1"/>
  <c r="B177" i="6"/>
  <c r="B175"/>
  <c r="B174"/>
  <c r="B172"/>
  <c r="B77" i="7"/>
  <c r="B41" i="8"/>
  <c r="B169" i="6"/>
  <c r="B167"/>
  <c r="B164"/>
  <c r="E8" i="9"/>
  <c r="E7"/>
  <c r="E6"/>
  <c r="E5"/>
  <c r="E4"/>
  <c r="E3"/>
  <c r="E9" s="1"/>
  <c r="B44" i="5"/>
  <c r="B39"/>
  <c r="B38"/>
  <c r="B46"/>
  <c r="B36"/>
  <c r="B34"/>
  <c r="B37" i="8"/>
  <c r="B38"/>
  <c r="B36"/>
  <c r="B35"/>
  <c r="B32"/>
  <c r="B33"/>
  <c r="B31"/>
  <c r="B30"/>
  <c r="B28"/>
  <c r="B27"/>
  <c r="B25"/>
  <c r="B24"/>
  <c r="B19"/>
  <c r="B20"/>
  <c r="B21"/>
  <c r="B18"/>
  <c r="B17"/>
  <c r="B14"/>
  <c r="B13"/>
  <c r="B10"/>
  <c r="B9"/>
  <c r="B6"/>
  <c r="B73" i="7"/>
  <c r="B74" s="1"/>
  <c r="B72"/>
  <c r="B71"/>
  <c r="B62"/>
  <c r="B63" s="1"/>
  <c r="B64" s="1"/>
  <c r="B65" s="1"/>
  <c r="B66" s="1"/>
  <c r="B67" s="1"/>
  <c r="B68" s="1"/>
  <c r="B61"/>
  <c r="B60"/>
  <c r="B52"/>
  <c r="B53" s="1"/>
  <c r="B54" s="1"/>
  <c r="B55" s="1"/>
  <c r="B56" s="1"/>
  <c r="B57" s="1"/>
  <c r="B51"/>
  <c r="B50"/>
  <c r="B48"/>
  <c r="B47"/>
  <c r="B45"/>
  <c r="B43"/>
  <c r="B42"/>
  <c r="B35"/>
  <c r="B36" s="1"/>
  <c r="B37" s="1"/>
  <c r="B38" s="1"/>
  <c r="B39" s="1"/>
  <c r="B40" s="1"/>
  <c r="B34"/>
  <c r="B33"/>
  <c r="B31"/>
  <c r="B29"/>
  <c r="B27"/>
  <c r="B20"/>
  <c r="B21" s="1"/>
  <c r="B22" s="1"/>
  <c r="B23" s="1"/>
  <c r="B24" s="1"/>
  <c r="B25" s="1"/>
  <c r="B19"/>
  <c r="B18"/>
  <c r="B10"/>
  <c r="B11" s="1"/>
  <c r="B12" s="1"/>
  <c r="B13" s="1"/>
  <c r="B14" s="1"/>
  <c r="B15" s="1"/>
  <c r="B9"/>
  <c r="B8"/>
  <c r="B6"/>
  <c r="B162" i="6"/>
  <c r="B161"/>
  <c r="B158"/>
  <c r="B157"/>
  <c r="B156"/>
  <c r="B154"/>
  <c r="B153"/>
  <c r="B152"/>
  <c r="B149"/>
  <c r="B148"/>
  <c r="B147"/>
  <c r="B144"/>
  <c r="B140"/>
  <c r="B141" s="1"/>
  <c r="B142" s="1"/>
  <c r="B139"/>
  <c r="B138"/>
  <c r="B135"/>
  <c r="B134"/>
  <c r="B131"/>
  <c r="B128"/>
  <c r="B127"/>
  <c r="B125"/>
  <c r="B124"/>
  <c r="B121"/>
  <c r="B120"/>
  <c r="B113"/>
  <c r="B58"/>
  <c r="B57"/>
  <c r="B56"/>
  <c r="B34" i="3"/>
  <c r="B28"/>
  <c r="B20"/>
  <c r="B21" s="1"/>
  <c r="B22" s="1"/>
  <c r="B23" s="1"/>
  <c r="B24" s="1"/>
  <c r="B25" s="1"/>
  <c r="B26" s="1"/>
  <c r="B27" s="1"/>
  <c r="B29" s="1"/>
  <c r="B30" s="1"/>
  <c r="B31" s="1"/>
  <c r="B32" s="1"/>
  <c r="B33" s="1"/>
  <c r="B19"/>
  <c r="B7"/>
  <c r="B8" s="1"/>
  <c r="B9" s="1"/>
  <c r="B10" s="1"/>
  <c r="B11" s="1"/>
  <c r="B6"/>
  <c r="B117" i="6"/>
  <c r="B118" s="1"/>
  <c r="B116"/>
  <c r="B115"/>
  <c r="B61"/>
  <c r="B62" s="1"/>
  <c r="B63" s="1"/>
  <c r="B64" s="1"/>
  <c r="B65" s="1"/>
  <c r="B66" s="1"/>
  <c r="B68" s="1"/>
  <c r="B69" s="1"/>
  <c r="B70" s="1"/>
  <c r="B71" s="1"/>
  <c r="B72" s="1"/>
  <c r="B73" s="1"/>
  <c r="B76" s="1"/>
  <c r="B77" s="1"/>
  <c r="B78" s="1"/>
  <c r="B79" s="1"/>
  <c r="B80" s="1"/>
  <c r="B81" s="1"/>
  <c r="B82" s="1"/>
  <c r="B83" s="1"/>
  <c r="B85" s="1"/>
  <c r="B86" s="1"/>
  <c r="B87" s="1"/>
  <c r="B88" s="1"/>
  <c r="B89" s="1"/>
  <c r="B90" s="1"/>
  <c r="B91" s="1"/>
  <c r="B92" s="1"/>
  <c r="B95" s="1"/>
  <c r="B96" s="1"/>
  <c r="B97" s="1"/>
  <c r="B98" s="1"/>
  <c r="B99" s="1"/>
  <c r="B100" s="1"/>
  <c r="B101" s="1"/>
  <c r="B102" s="1"/>
  <c r="B104" s="1"/>
  <c r="B105" s="1"/>
  <c r="B106" s="1"/>
  <c r="B107" s="1"/>
  <c r="B108" s="1"/>
  <c r="B109" s="1"/>
  <c r="B110" s="1"/>
  <c r="B111" s="1"/>
  <c r="B38"/>
  <c r="B39" s="1"/>
  <c r="B40" s="1"/>
  <c r="B42" s="1"/>
  <c r="B43" s="1"/>
  <c r="B44" s="1"/>
  <c r="B45" s="1"/>
  <c r="B46" s="1"/>
  <c r="B47" s="1"/>
  <c r="B50" s="1"/>
  <c r="B51" s="1"/>
  <c r="B52" s="1"/>
  <c r="B53" s="1"/>
  <c r="B54" s="1"/>
  <c r="B37"/>
  <c r="B11"/>
  <c r="B12" s="1"/>
  <c r="B13" s="1"/>
  <c r="B15" s="1"/>
  <c r="B16" s="1"/>
  <c r="B17" s="1"/>
  <c r="B18" s="1"/>
  <c r="B19" s="1"/>
  <c r="B20" s="1"/>
  <c r="B21" s="1"/>
  <c r="B24" s="1"/>
  <c r="B25" s="1"/>
  <c r="B26" s="1"/>
  <c r="B27" s="1"/>
  <c r="B30" s="1"/>
  <c r="B31" s="1"/>
  <c r="B32" s="1"/>
  <c r="B7" i="5"/>
  <c r="B8" s="1"/>
  <c r="B9" s="1"/>
  <c r="B10" s="1"/>
  <c r="B11" s="1"/>
  <c r="B12" s="1"/>
  <c r="B13" s="1"/>
  <c r="B14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6"/>
  <c r="F4" i="9" l="1"/>
  <c r="B78" i="7"/>
  <c r="F7" i="9" s="1"/>
  <c r="F6"/>
  <c r="F3"/>
  <c r="B47" i="5"/>
  <c r="B48" s="1"/>
  <c r="B49" s="1"/>
  <c r="B50" s="1"/>
  <c r="B51" s="1"/>
  <c r="B52" s="1"/>
  <c r="B53" s="1"/>
  <c r="B54" s="1"/>
  <c r="B55" s="1"/>
  <c r="B56" s="1"/>
  <c r="B57" s="1"/>
  <c r="B58" s="1"/>
  <c r="B59" s="1"/>
  <c r="B40"/>
  <c r="B41" s="1"/>
  <c r="B42" s="1"/>
  <c r="F8" i="9" l="1"/>
  <c r="F5" l="1"/>
  <c r="F9" s="1"/>
</calcChain>
</file>

<file path=xl/sharedStrings.xml><?xml version="1.0" encoding="utf-8"?>
<sst xmlns="http://schemas.openxmlformats.org/spreadsheetml/2006/main" count="1038" uniqueCount="610">
  <si>
    <t>№</t>
  </si>
  <si>
    <t>№ по каталогу</t>
  </si>
  <si>
    <t>МД</t>
  </si>
  <si>
    <t>Описание</t>
  </si>
  <si>
    <t>Диаметр мм.</t>
  </si>
  <si>
    <t>Сплав (кольцо/диск)</t>
  </si>
  <si>
    <t>Тираж*</t>
  </si>
  <si>
    <t>Наличие</t>
  </si>
  <si>
    <t>1999 год</t>
  </si>
  <si>
    <t>1 рубль</t>
  </si>
  <si>
    <t>Историческая серия: 200-летие со дня рождения Пушкина</t>
  </si>
  <si>
    <t>5009-0012</t>
  </si>
  <si>
    <t>СПМД</t>
  </si>
  <si>
    <t>200-летие со дня рождения А.С. Пушкина</t>
  </si>
  <si>
    <t>нейзильбер</t>
  </si>
  <si>
    <t>10 млн *</t>
  </si>
  <si>
    <t>ММД</t>
  </si>
  <si>
    <t>2000 год</t>
  </si>
  <si>
    <t>2 рубля</t>
  </si>
  <si>
    <t>Серия: «55-я годовщина Победы в Великой Отечественной войне 1941-1945 гг.»</t>
  </si>
  <si>
    <t>5010-0001</t>
  </si>
  <si>
    <t>Ленинград</t>
  </si>
  <si>
    <t>10 млн</t>
  </si>
  <si>
    <t>5010-0002</t>
  </si>
  <si>
    <t>Сталинград</t>
  </si>
  <si>
    <t>5010-0003</t>
  </si>
  <si>
    <t>Москва</t>
  </si>
  <si>
    <t>5010-0004</t>
  </si>
  <si>
    <t>Новоросийск</t>
  </si>
  <si>
    <t>5010-0005</t>
  </si>
  <si>
    <t>Тула</t>
  </si>
  <si>
    <t>5010-0006</t>
  </si>
  <si>
    <t>Смоленск</t>
  </si>
  <si>
    <t>5010-0007</t>
  </si>
  <si>
    <t>Мурманск</t>
  </si>
  <si>
    <t>10 рублей</t>
  </si>
  <si>
    <t>5514-0004</t>
  </si>
  <si>
    <t>55-я годовщина Победы в Великой Отечественной войне 1941-1945 гг</t>
  </si>
  <si>
    <t>латунь</t>
  </si>
  <si>
    <t>2001 год</t>
  </si>
  <si>
    <t>5009-0013</t>
  </si>
  <si>
    <t>10-летие Содружества Независимых Государств</t>
  </si>
  <si>
    <t>5010-0008</t>
  </si>
  <si>
    <t>40-летие космического полета Ю.А. Гагарина</t>
  </si>
  <si>
    <t>медь,никель</t>
  </si>
  <si>
    <t>5514-0005</t>
  </si>
  <si>
    <t>латунь/мельхиор</t>
  </si>
  <si>
    <t>2002 год</t>
  </si>
  <si>
    <t>Серия: «Древние города России»</t>
  </si>
  <si>
    <t>5514-0006</t>
  </si>
  <si>
    <t>Дербент</t>
  </si>
  <si>
    <t>латунь/медь, никель</t>
  </si>
  <si>
    <t>5 млн</t>
  </si>
  <si>
    <t>5514-0007</t>
  </si>
  <si>
    <t>Кострома</t>
  </si>
  <si>
    <t>5514-0008</t>
  </si>
  <si>
    <t>Старая Русса</t>
  </si>
  <si>
    <t>Серия: «200-летие образования в России министерств»</t>
  </si>
  <si>
    <t>5514-0009</t>
  </si>
  <si>
    <t>Вооруженные силы РФ</t>
  </si>
  <si>
    <t>5514-0010</t>
  </si>
  <si>
    <t>Министерство иностранных дел РФ</t>
  </si>
  <si>
    <t>5514-0011</t>
  </si>
  <si>
    <t>Министерство юстиции РФ</t>
  </si>
  <si>
    <t>5514-0012</t>
  </si>
  <si>
    <t>Министерство внутренних дел РФ</t>
  </si>
  <si>
    <t>5514-0013</t>
  </si>
  <si>
    <t>Министерство финансов РФ</t>
  </si>
  <si>
    <t>5514-0014</t>
  </si>
  <si>
    <t>Министерство экономического развития и торговли РФ</t>
  </si>
  <si>
    <t>5514-0015</t>
  </si>
  <si>
    <t>Министерство образования РФ</t>
  </si>
  <si>
    <t>2003 год</t>
  </si>
  <si>
    <t>5514-0016</t>
  </si>
  <si>
    <t>Псков</t>
  </si>
  <si>
    <t>5514-0017</t>
  </si>
  <si>
    <t>Муром</t>
  </si>
  <si>
    <t>5514-0018</t>
  </si>
  <si>
    <t>Дорогобуж</t>
  </si>
  <si>
    <t>5514-0019</t>
  </si>
  <si>
    <t>Касимов</t>
  </si>
  <si>
    <t>2004 год</t>
  </si>
  <si>
    <t>5514-0020</t>
  </si>
  <si>
    <t>Дмитров</t>
  </si>
  <si>
    <t>5514-0021</t>
  </si>
  <si>
    <t>Ряжск</t>
  </si>
  <si>
    <t>5514-0022</t>
  </si>
  <si>
    <t>Кемь</t>
  </si>
  <si>
    <t>2005 год</t>
  </si>
  <si>
    <t>5514-0023</t>
  </si>
  <si>
    <t>60-я годовщина Победы в Великой Отечественной войне 1941-1945 гг.</t>
  </si>
  <si>
    <t>60 млн *</t>
  </si>
  <si>
    <t>5514-0024</t>
  </si>
  <si>
    <t>Калининград</t>
  </si>
  <si>
    <t>5514-0025</t>
  </si>
  <si>
    <t>Казань</t>
  </si>
  <si>
    <t>5514-0026</t>
  </si>
  <si>
    <t>Мценск</t>
  </si>
  <si>
    <t>5514-0027</t>
  </si>
  <si>
    <t>Боровск</t>
  </si>
  <si>
    <t>Серия: «Российская Федерация»</t>
  </si>
  <si>
    <t>5514-0028</t>
  </si>
  <si>
    <t>Ленинградская область</t>
  </si>
  <si>
    <t>5514-0029</t>
  </si>
  <si>
    <t>Тверская область</t>
  </si>
  <si>
    <t>5514-0030</t>
  </si>
  <si>
    <t>Орловская область</t>
  </si>
  <si>
    <t>5514-0031</t>
  </si>
  <si>
    <t>Краснодарский край</t>
  </si>
  <si>
    <t>5514-0032</t>
  </si>
  <si>
    <t>Республика Татарстан</t>
  </si>
  <si>
    <t>5514-0033</t>
  </si>
  <si>
    <t>Город Москва</t>
  </si>
  <si>
    <t>2006 год</t>
  </si>
  <si>
    <t>5514-0034</t>
  </si>
  <si>
    <t>Приморский край</t>
  </si>
  <si>
    <t>5514-0035</t>
  </si>
  <si>
    <t>Сахалинская область</t>
  </si>
  <si>
    <t>5514-0036</t>
  </si>
  <si>
    <t>Республика Саха (Якутия)</t>
  </si>
  <si>
    <t>5514-0037</t>
  </si>
  <si>
    <t>Читинская область.</t>
  </si>
  <si>
    <t>5514-0038</t>
  </si>
  <si>
    <t>Республика Алтай</t>
  </si>
  <si>
    <t>5514-0039</t>
  </si>
  <si>
    <t>Белгород</t>
  </si>
  <si>
    <t>5514-0040</t>
  </si>
  <si>
    <t>Торжок</t>
  </si>
  <si>
    <t>5514-0041</t>
  </si>
  <si>
    <t>Каргополь</t>
  </si>
  <si>
    <t>2007 год</t>
  </si>
  <si>
    <t>5514-0042</t>
  </si>
  <si>
    <t>Республика Башкортостан</t>
  </si>
  <si>
    <t>5514-0043</t>
  </si>
  <si>
    <t>Ростовская область</t>
  </si>
  <si>
    <t>5514-0044</t>
  </si>
  <si>
    <t>Новосибирская область</t>
  </si>
  <si>
    <t>5514-0045</t>
  </si>
  <si>
    <t>Республика Хакасия</t>
  </si>
  <si>
    <t>5514-0046</t>
  </si>
  <si>
    <t>Липецкая область</t>
  </si>
  <si>
    <t>5514-0047</t>
  </si>
  <si>
    <t>Архангельская область</t>
  </si>
  <si>
    <t>5514-0048</t>
  </si>
  <si>
    <t>Вологда (XII в.)</t>
  </si>
  <si>
    <t>5 млн *</t>
  </si>
  <si>
    <t>5514-0049</t>
  </si>
  <si>
    <t>Великий Устюг (XII в.), Вологодская область</t>
  </si>
  <si>
    <t>5514-0050</t>
  </si>
  <si>
    <t>Гдов (XV в., Псковская область)</t>
  </si>
  <si>
    <t>2008 год</t>
  </si>
  <si>
    <t>5514-0052</t>
  </si>
  <si>
    <t>Удмуртская Республика</t>
  </si>
  <si>
    <t>5514-0053</t>
  </si>
  <si>
    <t>Астраханская область</t>
  </si>
  <si>
    <t>5514-0054</t>
  </si>
  <si>
    <t>Свердловская область</t>
  </si>
  <si>
    <t>5514-0055</t>
  </si>
  <si>
    <t>Кабардино-Балкарская Республика</t>
  </si>
  <si>
    <t>5514-0051</t>
  </si>
  <si>
    <t>Владимир (XII в.)</t>
  </si>
  <si>
    <t>5514-0056</t>
  </si>
  <si>
    <t>Приозерск, Ленинградская область (XII в.)</t>
  </si>
  <si>
    <t>5514-0057</t>
  </si>
  <si>
    <t>Смоленск (IX в)</t>
  </si>
  <si>
    <t>5514-0058</t>
  </si>
  <si>
    <t>Азов (XIII в)</t>
  </si>
  <si>
    <t>2009 год</t>
  </si>
  <si>
    <t>5514-0059</t>
  </si>
  <si>
    <t>Республика Калмыкия</t>
  </si>
  <si>
    <t>5514-0063</t>
  </si>
  <si>
    <t>Еврейская автономная область</t>
  </si>
  <si>
    <t>5514-0064</t>
  </si>
  <si>
    <t>Республика Адыгея</t>
  </si>
  <si>
    <t>5514-0066</t>
  </si>
  <si>
    <t>Республика Коми</t>
  </si>
  <si>
    <t>5514-0067</t>
  </si>
  <si>
    <t>Кировская область</t>
  </si>
  <si>
    <t>5514-0060</t>
  </si>
  <si>
    <t>Выборг (XIII в.) Ленинградская область</t>
  </si>
  <si>
    <t>5514-0061</t>
  </si>
  <si>
    <t>Галич (XIII в.) Костромская область</t>
  </si>
  <si>
    <t>5514-0062</t>
  </si>
  <si>
    <t>Калуга (XIV в.)</t>
  </si>
  <si>
    <t>5514-0065</t>
  </si>
  <si>
    <t>Великий Новгород (IX в.)</t>
  </si>
  <si>
    <t>2010 год</t>
  </si>
  <si>
    <t>5514-0072</t>
  </si>
  <si>
    <t>Всероссийская перепись населения.</t>
  </si>
  <si>
    <t>2,3 млн</t>
  </si>
  <si>
    <t>5714-0001</t>
  </si>
  <si>
    <t>Официальная эмблема 65-летия Победы</t>
  </si>
  <si>
    <t>сталь с латунным гальваническим покрытием</t>
  </si>
  <si>
    <t>5514-0070</t>
  </si>
  <si>
    <t>Пермский край</t>
  </si>
  <si>
    <t>5514-0071</t>
  </si>
  <si>
    <t>Ненецкий автономный округ</t>
  </si>
  <si>
    <t>1,95 млн</t>
  </si>
  <si>
    <t>5514-0073</t>
  </si>
  <si>
    <t>Чеченская Республика</t>
  </si>
  <si>
    <t>5514-0074</t>
  </si>
  <si>
    <t>Ямало-Ненецкий автономный округ</t>
  </si>
  <si>
    <t>5514-0068</t>
  </si>
  <si>
    <t>Брянск (X в.)</t>
  </si>
  <si>
    <t>5514-0069</t>
  </si>
  <si>
    <t>Юрьевец (XIII в.), Ивановская область</t>
  </si>
  <si>
    <t>2011 год</t>
  </si>
  <si>
    <t>5714-0010</t>
  </si>
  <si>
    <t>50 лет первого полета человека в космос</t>
  </si>
  <si>
    <t>сталь с лат. гальв. покр.</t>
  </si>
  <si>
    <t>50 млн</t>
  </si>
  <si>
    <t>5514-0077</t>
  </si>
  <si>
    <t>Республика Бурятия</t>
  </si>
  <si>
    <t>5514-0078</t>
  </si>
  <si>
    <t>Воронежская область</t>
  </si>
  <si>
    <t>Серия: «Города воинской славы»</t>
  </si>
  <si>
    <t>5714-0002</t>
  </si>
  <si>
    <t>5714-0003</t>
  </si>
  <si>
    <t>Курск</t>
  </si>
  <si>
    <t>5714-0004</t>
  </si>
  <si>
    <t>Орёл</t>
  </si>
  <si>
    <t>5714-0005</t>
  </si>
  <si>
    <t>Владикавказ</t>
  </si>
  <si>
    <t>5714-0006</t>
  </si>
  <si>
    <t>Малгобек</t>
  </si>
  <si>
    <t>5714-0007</t>
  </si>
  <si>
    <t>Ржев</t>
  </si>
  <si>
    <t>5714-0008</t>
  </si>
  <si>
    <t>Елец</t>
  </si>
  <si>
    <t>5714-0009</t>
  </si>
  <si>
    <t>Ельня</t>
  </si>
  <si>
    <t>5514-0075</t>
  </si>
  <si>
    <t>Елец, Липецкая область</t>
  </si>
  <si>
    <t>5514-0076</t>
  </si>
  <si>
    <t>Соликамск, Пермский край</t>
  </si>
  <si>
    <t>25 рублей</t>
  </si>
  <si>
    <t>Серия: «XXII Олимпийские зимние игры и XI Параолимпийские зимние игры 2014 года в Сочи»</t>
  </si>
  <si>
    <t>5015-0001</t>
  </si>
  <si>
    <t>Эмблема Игр</t>
  </si>
  <si>
    <t>27,00 (±0,20)</t>
  </si>
  <si>
    <t>Медно-никелевый сплав</t>
  </si>
  <si>
    <t>9,75 млн.</t>
  </si>
  <si>
    <t>5015-0002</t>
  </si>
  <si>
    <t>Эмблема Игр (цветная)</t>
  </si>
  <si>
    <t>0,25 млн.</t>
  </si>
  <si>
    <t>2012 год</t>
  </si>
  <si>
    <t>Историческая серия: «200-летие победы России в Отечественной войне 1812 года»</t>
  </si>
  <si>
    <t>5710-0001</t>
  </si>
  <si>
    <t>Эмблема празднования 200-летия победы России в Отечественной войне 1812 года</t>
  </si>
  <si>
    <t>сталь с никелевым гальв. покр.</t>
  </si>
  <si>
    <t>Серия: «Полководцы и герои Отечественной войны 1812 года»</t>
  </si>
  <si>
    <t>5710-0002</t>
  </si>
  <si>
    <t>Генерал-фельдмаршал М.И. Кутузов</t>
  </si>
  <si>
    <t>сталь с никелевым гальваническим покрытием</t>
  </si>
  <si>
    <t>5710-0003</t>
  </si>
  <si>
    <t>Генерал-фельдмаршал М.Б. Барклай де Толли</t>
  </si>
  <si>
    <t>5710-0004</t>
  </si>
  <si>
    <t>Генерал от инфантерии П.И. Багратион</t>
  </si>
  <si>
    <t>5710-0005</t>
  </si>
  <si>
    <t>Генерал от кавалерии Л.Л. Беннигсен</t>
  </si>
  <si>
    <t>5710-0006</t>
  </si>
  <si>
    <t>Генерал-фельдмаршал П.Х. Витгенштейн</t>
  </si>
  <si>
    <t>5710-0007</t>
  </si>
  <si>
    <t>Генерал-лейтенант Д.В. Давыдов</t>
  </si>
  <si>
    <t>5710-0008</t>
  </si>
  <si>
    <t>Генерал от инфантерии Д.С. Дохтуров</t>
  </si>
  <si>
    <t>5710-0009</t>
  </si>
  <si>
    <t>Штабс-ротмистр Н.А Дурова</t>
  </si>
  <si>
    <t>5710-0010</t>
  </si>
  <si>
    <t>Генерал от инфантерии А.П. Ермолов</t>
  </si>
  <si>
    <t>5710-0011</t>
  </si>
  <si>
    <t>Организатор партизанского движения Василиса Кожина</t>
  </si>
  <si>
    <t>5710-0012</t>
  </si>
  <si>
    <t>Генерал-майор А.И Кутайсов</t>
  </si>
  <si>
    <t>5710-0013</t>
  </si>
  <si>
    <t>Генерал от инфантерии М.А. Милорадович</t>
  </si>
  <si>
    <t>5710-0014</t>
  </si>
  <si>
    <t>Генерал от инфантерии А.И. Остерман-Толстой</t>
  </si>
  <si>
    <t>5710-0015</t>
  </si>
  <si>
    <t>Генерал от кавалерии Н.Н. Раевский</t>
  </si>
  <si>
    <t>5710-0016</t>
  </si>
  <si>
    <t>Генерал от кавалерии М.И. Платов</t>
  </si>
  <si>
    <t>5710-0017</t>
  </si>
  <si>
    <t>Император Александр I</t>
  </si>
  <si>
    <t>5 рублей</t>
  </si>
  <si>
    <t>Серия: «Сражения и знаменательные события Отечественной войны 1812 года и заграничных походов русской армии 1813-1814 годов»</t>
  </si>
  <si>
    <t>5712-0001</t>
  </si>
  <si>
    <t>Сражение при Красном</t>
  </si>
  <si>
    <t>5712-0002</t>
  </si>
  <si>
    <t>Смоленское сражение</t>
  </si>
  <si>
    <t>5712-0003</t>
  </si>
  <si>
    <t>Бородинское сражение</t>
  </si>
  <si>
    <t>5712-0004</t>
  </si>
  <si>
    <t>Бой при Вязьме</t>
  </si>
  <si>
    <t>5712-0005</t>
  </si>
  <si>
    <t>Малоярославецкое сражение</t>
  </si>
  <si>
    <t>5712-0006</t>
  </si>
  <si>
    <t>Тарутинское сражение</t>
  </si>
  <si>
    <t>5712-0007</t>
  </si>
  <si>
    <t>Cражение при Березине</t>
  </si>
  <si>
    <t>5712-0008</t>
  </si>
  <si>
    <t>Сражение у Кульма</t>
  </si>
  <si>
    <t>5712-0009</t>
  </si>
  <si>
    <t>Лейпцигское сражение</t>
  </si>
  <si>
    <t>5712-0010</t>
  </si>
  <si>
    <t>Взятие Парижа</t>
  </si>
  <si>
    <t>5514-0079</t>
  </si>
  <si>
    <t>Белозерск, Вологодская область</t>
  </si>
  <si>
    <t>5714-0012</t>
  </si>
  <si>
    <t>Воронеж</t>
  </si>
  <si>
    <t>5714-0013</t>
  </si>
  <si>
    <t>Луга</t>
  </si>
  <si>
    <t>5714-0014</t>
  </si>
  <si>
    <t>Полярный</t>
  </si>
  <si>
    <t>5714-0015</t>
  </si>
  <si>
    <t>Ростов-на-Дону</t>
  </si>
  <si>
    <t>5714-0016</t>
  </si>
  <si>
    <t>Туапсе</t>
  </si>
  <si>
    <t>5714-0018</t>
  </si>
  <si>
    <t>Великие Луки</t>
  </si>
  <si>
    <t>5714-0019</t>
  </si>
  <si>
    <t>Великий Новгород</t>
  </si>
  <si>
    <t>5714-0020</t>
  </si>
  <si>
    <t>Серия: «1150-летие зарождения российской государственности»</t>
  </si>
  <si>
    <t>5714-0011</t>
  </si>
  <si>
    <t>1150-летие зарождения российской государственности</t>
  </si>
  <si>
    <t>5714-0017</t>
  </si>
  <si>
    <t>200-летие победы России в Отечественной войне 1812 года</t>
  </si>
  <si>
    <t>5015-0003</t>
  </si>
  <si>
    <t>Талисманы и Эмблема Игр</t>
  </si>
  <si>
    <t>5015-0004</t>
  </si>
  <si>
    <t>Талисманы и Эмблема Игр (цветная)</t>
  </si>
  <si>
    <t>2013 год</t>
  </si>
  <si>
    <t>5714-0025</t>
  </si>
  <si>
    <t>70-летие разгрома советскими войсками немецко-фашистских войск в Сталинградской битве</t>
  </si>
  <si>
    <t>10 млн.</t>
  </si>
  <si>
    <t>5514-0080</t>
  </si>
  <si>
    <t>Республика Северная Осетия-Алания</t>
  </si>
  <si>
    <t>5514-0081</t>
  </si>
  <si>
    <t>Республика Дагестан</t>
  </si>
  <si>
    <t>5714-0023</t>
  </si>
  <si>
    <t>Вязьма</t>
  </si>
  <si>
    <t>5714-0024</t>
  </si>
  <si>
    <t>Кронштадт</t>
  </si>
  <si>
    <t>5714-0026</t>
  </si>
  <si>
    <t>Наро-Фоминск</t>
  </si>
  <si>
    <t>5714-0027</t>
  </si>
  <si>
    <t>5714-0028</t>
  </si>
  <si>
    <t>Козельск</t>
  </si>
  <si>
    <t>5714-0029</t>
  </si>
  <si>
    <t>Архангельск</t>
  </si>
  <si>
    <t>5714-0030</t>
  </si>
  <si>
    <t>Волоколамск</t>
  </si>
  <si>
    <t>5714-0031</t>
  </si>
  <si>
    <t>Брянск</t>
  </si>
  <si>
    <t>Серия: «XXVII Всемирная летняя Универсиада 2013 года в г. Казани»</t>
  </si>
  <si>
    <t>5714-0021</t>
  </si>
  <si>
    <t>Логотип и эмблема Универсиады</t>
  </si>
  <si>
    <t>5714-0022</t>
  </si>
  <si>
    <t>Талисман Универсиады</t>
  </si>
  <si>
    <t>Серия: «20-летие принятия Конституции Российской Федерации»</t>
  </si>
  <si>
    <t>5714-0032</t>
  </si>
  <si>
    <t>20-летие принятия Конституции Российской Федерации</t>
  </si>
  <si>
    <t>5015-0005</t>
  </si>
  <si>
    <t>Талисманы и логотип XI Паралимпийских зимних игр "Сочи 2014"</t>
  </si>
  <si>
    <t>мельхиор</t>
  </si>
  <si>
    <t>до 10 млн.</t>
  </si>
  <si>
    <t>5015-0006</t>
  </si>
  <si>
    <t>Талисманы и логотип XI Паралимпийских зимних игр "Сочи 2014" (цветная)</t>
  </si>
  <si>
    <t>0,25 млн</t>
  </si>
  <si>
    <t>2014 год</t>
  </si>
  <si>
    <t>5709-0001</t>
  </si>
  <si>
    <t>Графическое обозначение рубля в виде знака</t>
  </si>
  <si>
    <t>100 млн.</t>
  </si>
  <si>
    <t>Серия: «70-летие Победы в Великой Отечественной войне 1941-1945 гг.»</t>
  </si>
  <si>
    <t>5712-0011</t>
  </si>
  <si>
    <t>Битва под Москвой</t>
  </si>
  <si>
    <t>2 млн.</t>
  </si>
  <si>
    <t>5712-0012</t>
  </si>
  <si>
    <t>Сталинградская битва</t>
  </si>
  <si>
    <t>5712-0013</t>
  </si>
  <si>
    <t>Битва за Кавказ</t>
  </si>
  <si>
    <t>5712-0014</t>
  </si>
  <si>
    <t>Курская битва</t>
  </si>
  <si>
    <t>5712-0015</t>
  </si>
  <si>
    <t>Битва за Днепр</t>
  </si>
  <si>
    <t>5712-0016</t>
  </si>
  <si>
    <t>Днепровско-Карпатская операция</t>
  </si>
  <si>
    <t>5712-0017</t>
  </si>
  <si>
    <t>Битва за Ленинград</t>
  </si>
  <si>
    <t>5712-0018</t>
  </si>
  <si>
    <t>Белорусская операция</t>
  </si>
  <si>
    <t>5712-0019</t>
  </si>
  <si>
    <t>Львовско-Сандомирская операция</t>
  </si>
  <si>
    <t>5712-0020</t>
  </si>
  <si>
    <t>Ясско-Кишиневская операция</t>
  </si>
  <si>
    <t>5712-0021</t>
  </si>
  <si>
    <t>Прибалтийская операция</t>
  </si>
  <si>
    <t>5712-0022</t>
  </si>
  <si>
    <t>Операция по освобождению Карелии и Заполярья</t>
  </si>
  <si>
    <t>5712-0023</t>
  </si>
  <si>
    <t>Будапештская операция</t>
  </si>
  <si>
    <t>5712-0024</t>
  </si>
  <si>
    <t>Висло-Одерская операция</t>
  </si>
  <si>
    <t>5712-0025</t>
  </si>
  <si>
    <t>Восточно-Прусская операция</t>
  </si>
  <si>
    <t>5712-0026</t>
  </si>
  <si>
    <t>Венская операция</t>
  </si>
  <si>
    <t>5712-0027</t>
  </si>
  <si>
    <t>Берлинская операция</t>
  </si>
  <si>
    <t>5712-0028</t>
  </si>
  <si>
    <t>Пражская операция</t>
  </si>
  <si>
    <t>5714-0040</t>
  </si>
  <si>
    <t>Республика Крым</t>
  </si>
  <si>
    <t>5714-0041</t>
  </si>
  <si>
    <t>Севастополь</t>
  </si>
  <si>
    <t>5514-0083</t>
  </si>
  <si>
    <t>Пензенская область</t>
  </si>
  <si>
    <t>5514-0084</t>
  </si>
  <si>
    <t>Саратовская область</t>
  </si>
  <si>
    <t>5514-0085</t>
  </si>
  <si>
    <t>Республика Ингушетия</t>
  </si>
  <si>
    <t>5514-0087</t>
  </si>
  <si>
    <t>Тюменская область</t>
  </si>
  <si>
    <t>5514-0088</t>
  </si>
  <si>
    <t>Челябинская область</t>
  </si>
  <si>
    <t>5714-0033</t>
  </si>
  <si>
    <t>Нальчик</t>
  </si>
  <si>
    <t>5714-0034</t>
  </si>
  <si>
    <t>Выборг</t>
  </si>
  <si>
    <t>5714-0035</t>
  </si>
  <si>
    <t>Старый Оскол</t>
  </si>
  <si>
    <t>5714-0036</t>
  </si>
  <si>
    <t>Владивосток</t>
  </si>
  <si>
    <t>5714-0037</t>
  </si>
  <si>
    <t>Тихвин</t>
  </si>
  <si>
    <t>5714-0038</t>
  </si>
  <si>
    <t>Тверь</t>
  </si>
  <si>
    <t>5714-0039</t>
  </si>
  <si>
    <t>Анапа</t>
  </si>
  <si>
    <t>5714-0042</t>
  </si>
  <si>
    <t>Колпино</t>
  </si>
  <si>
    <t>5514-0082</t>
  </si>
  <si>
    <t>Нерехта, Костромская обл.</t>
  </si>
  <si>
    <t>5 млн.</t>
  </si>
  <si>
    <t>5015-0007</t>
  </si>
  <si>
    <t>Эстафета Олимпийского огня "Сочи 2014"</t>
  </si>
  <si>
    <t>20 млн.</t>
  </si>
  <si>
    <t>5015-0008</t>
  </si>
  <si>
    <t>Эстафета Олимпийского огня "Сочи 2014" (цветная)</t>
  </si>
  <si>
    <t>5015-0009</t>
  </si>
  <si>
    <t>Эмблема XXII Олимпийских зимних игр "Сочи 2014"</t>
  </si>
  <si>
    <t>5015-0010</t>
  </si>
  <si>
    <t>Талисманы и эмблема XXII Олимпийских зимних игр "Сочи 2014"</t>
  </si>
  <si>
    <t>5015-0011</t>
  </si>
  <si>
    <t>2015 год</t>
  </si>
  <si>
    <t>5712-0029</t>
  </si>
  <si>
    <t>170-летие Русского географического общества</t>
  </si>
  <si>
    <t>Серия: «Подвиг советских воинов, сражавшихся на Крымском полуострове в годы Великой Отечественной войны 1941-1945 гг.»</t>
  </si>
  <si>
    <t>5712-0030</t>
  </si>
  <si>
    <t>Оборона Севастополя</t>
  </si>
  <si>
    <t>5712-0031</t>
  </si>
  <si>
    <t>Оборона Аджимушкайских каменоломен</t>
  </si>
  <si>
    <t>5712-0032</t>
  </si>
  <si>
    <t>Керченско-Эльтигенская десантная операция</t>
  </si>
  <si>
    <t>5712-0033</t>
  </si>
  <si>
    <t>Крымская стратегическая наступательная операция</t>
  </si>
  <si>
    <t>5712-0034</t>
  </si>
  <si>
    <t>Партизаны и подпольщики Крыма</t>
  </si>
  <si>
    <t>5714-0043</t>
  </si>
  <si>
    <t>Грозный</t>
  </si>
  <si>
    <t>5714-0044</t>
  </si>
  <si>
    <t>Калач-на-Дону</t>
  </si>
  <si>
    <t>5714-0045</t>
  </si>
  <si>
    <t>Ковров</t>
  </si>
  <si>
    <t>5714-0046</t>
  </si>
  <si>
    <t>Ломоносов</t>
  </si>
  <si>
    <t>5714-0047</t>
  </si>
  <si>
    <t>Хабаровск</t>
  </si>
  <si>
    <t>5714-0048</t>
  </si>
  <si>
    <t>Таганрог</t>
  </si>
  <si>
    <t>5714-0049</t>
  </si>
  <si>
    <t>Петропавловск-Камчатский</t>
  </si>
  <si>
    <t>5714-0050</t>
  </si>
  <si>
    <t>Малоярославец</t>
  </si>
  <si>
    <t>5714-0051</t>
  </si>
  <si>
    <t>Можайск</t>
  </si>
  <si>
    <t>Серия: «70-летие Победы советского народа в Великой Отечественной войне 1941-1945 гг.»</t>
  </si>
  <si>
    <t>5514-0089</t>
  </si>
  <si>
    <t>Официальная эмблема празднования 70-летия Победы</t>
  </si>
  <si>
    <t>5514-0090</t>
  </si>
  <si>
    <t>Освобождение мира от фашизма</t>
  </si>
  <si>
    <t>5514-0091</t>
  </si>
  <si>
    <t>Окончание Второй мировой войны</t>
  </si>
  <si>
    <t>2016 год</t>
  </si>
  <si>
    <t>5712-0049</t>
  </si>
  <si>
    <t>150-летие основания Русского исторического общества</t>
  </si>
  <si>
    <t>Серия: «Города – столицы государств, освобожденные советскими войсками от немецко-фашистских захватчиков»</t>
  </si>
  <si>
    <t>5712-0035</t>
  </si>
  <si>
    <t>Киев. 6.11.1943 г.</t>
  </si>
  <si>
    <t>5712-0036</t>
  </si>
  <si>
    <t>Минск. 3.07.1944 г.</t>
  </si>
  <si>
    <t>5712-0037</t>
  </si>
  <si>
    <t>Вильнюс. 13.07.1944 г.</t>
  </si>
  <si>
    <t>5712-0038</t>
  </si>
  <si>
    <t>Кишинев. 24.08.1944 г.</t>
  </si>
  <si>
    <t>5712-0039</t>
  </si>
  <si>
    <t>Бухарест. 31.08.1944 г.</t>
  </si>
  <si>
    <t>5712-0040</t>
  </si>
  <si>
    <t>Таллин. 22.09.1944 г.</t>
  </si>
  <si>
    <t>5712-0041</t>
  </si>
  <si>
    <t>Рига. 15.10.1944 г.</t>
  </si>
  <si>
    <t>5712-0042</t>
  </si>
  <si>
    <t>Белград. 20.10.1944 г.</t>
  </si>
  <si>
    <t>5712-0043</t>
  </si>
  <si>
    <t>Варшава. 17.01.1945 г.</t>
  </si>
  <si>
    <t>5712-0044</t>
  </si>
  <si>
    <t>Братислава. 4.04.1945 г.</t>
  </si>
  <si>
    <t>5712-0045</t>
  </si>
  <si>
    <t>Будапешт. 13.02.1945 г.</t>
  </si>
  <si>
    <t>5712-0046</t>
  </si>
  <si>
    <t>Вена. 13.04.1945 г.</t>
  </si>
  <si>
    <t>5712-0047</t>
  </si>
  <si>
    <t>Берлин. 2.05.1945 г.</t>
  </si>
  <si>
    <t>5712-0048</t>
  </si>
  <si>
    <t>Прага. 9.05.1945 г.</t>
  </si>
  <si>
    <t>5514-0092</t>
  </si>
  <si>
    <t>Белгородская область</t>
  </si>
  <si>
    <t>5514-0093</t>
  </si>
  <si>
    <t>Амурская область</t>
  </si>
  <si>
    <t>5514-0097</t>
  </si>
  <si>
    <t>Иркутская область</t>
  </si>
  <si>
    <t>5514-0094</t>
  </si>
  <si>
    <t>Ржев, Тверская область</t>
  </si>
  <si>
    <t>5514-0095</t>
  </si>
  <si>
    <t>Великие Луки, Псковская область</t>
  </si>
  <si>
    <t>5514-0096</t>
  </si>
  <si>
    <t>Зубцов, Тверская область</t>
  </si>
  <si>
    <t>5714-0052</t>
  </si>
  <si>
    <t>5714-0053</t>
  </si>
  <si>
    <t>Гатчина</t>
  </si>
  <si>
    <t>5714-0054</t>
  </si>
  <si>
    <t>Феодосия</t>
  </si>
  <si>
    <t>5714-0055</t>
  </si>
  <si>
    <t>Петрозаводск</t>
  </si>
  <si>
    <t>Серия: «Монетная программа «Футбол 2018»»</t>
  </si>
  <si>
    <t>5015-0013</t>
  </si>
  <si>
    <t>Чемпионат мира по футболу FIFA 2018 в России (год на аверсе "2018")</t>
  </si>
  <si>
    <t>медно-никелевый сплав</t>
  </si>
  <si>
    <t>1,975 млн.</t>
  </si>
  <si>
    <t>5015-0012</t>
  </si>
  <si>
    <t>Чемпионат мира по футболу FIFA 2018 в России (в специальном исполнении) (год на аверсе "2018")</t>
  </si>
  <si>
    <t>медно-никелевый сплав; цветное изображение</t>
  </si>
  <si>
    <t>2017 год</t>
  </si>
  <si>
    <t>Город-герой Керчь</t>
  </si>
  <si>
    <t>Город-герой Севастополь</t>
  </si>
  <si>
    <t>Ульяновская область</t>
  </si>
  <si>
    <t xml:space="preserve">Кольцо: сталь с латунным гальваническим покрытием
Диск: сталь с никелевым гальваническим покрытием; АЦ </t>
  </si>
  <si>
    <t>Тамбовская область</t>
  </si>
  <si>
    <t>г. Олонец, Республика Карелия (1137 г.)</t>
  </si>
  <si>
    <t>Серия: «Российская (советская) мультипликация»</t>
  </si>
  <si>
    <t>Выпущенно монет + планируется</t>
  </si>
  <si>
    <t>Монет выпущенно</t>
  </si>
  <si>
    <t>Собрано</t>
  </si>
  <si>
    <t>Осталось</t>
  </si>
  <si>
    <t>5710-0018</t>
  </si>
  <si>
    <t>5710-0019</t>
  </si>
  <si>
    <t>5714-0056</t>
  </si>
  <si>
    <t>5714-0058</t>
  </si>
  <si>
    <t>5714-0057</t>
  </si>
  <si>
    <t>5015-0014</t>
  </si>
  <si>
    <t>Чемпионат мира по практической стрельбе из карабина</t>
  </si>
  <si>
    <t>150 тыс.</t>
  </si>
  <si>
    <t>5015-0017</t>
  </si>
  <si>
    <t>Дари добро детям</t>
  </si>
  <si>
    <t>50 тыс.</t>
  </si>
  <si>
    <t>5015-0015</t>
  </si>
  <si>
    <t>Чемпионат мира по футболу FIFA 2018 в России</t>
  </si>
  <si>
    <t>5015-0016</t>
  </si>
  <si>
    <t>Чемпионат мира по футболу FIFA 2018 в России (в специальном исполнении)</t>
  </si>
  <si>
    <t>5015-0018</t>
  </si>
  <si>
    <t>5015-0019</t>
  </si>
  <si>
    <t>5015-0020</t>
  </si>
  <si>
    <t>Три богатыря</t>
  </si>
  <si>
    <t>0,45 млн.</t>
  </si>
  <si>
    <t>Три богатыря (в специальном исполнении)</t>
  </si>
  <si>
    <t>5015-0021</t>
  </si>
  <si>
    <t>5015-0022</t>
  </si>
  <si>
    <t>Винни Пух</t>
  </si>
  <si>
    <t>5015-0023</t>
  </si>
  <si>
    <t>Винни Пух (в специальном исполнении)</t>
  </si>
  <si>
    <t xml:space="preserve">5 рублей </t>
  </si>
  <si>
    <t>10 рублей биметалл</t>
  </si>
  <si>
    <t>10 рублей  ГВС</t>
  </si>
  <si>
    <t>* Если тираж выделен и стоит под звездочкой, значит данное количество монет было выпущено обоими монетными дворами. Но не обязательно в равных количествах.</t>
  </si>
  <si>
    <t>2018 год</t>
  </si>
  <si>
    <t>5714-0059</t>
  </si>
  <si>
    <t>Курганская область</t>
  </si>
  <si>
    <t>г. Гороховец, Владимирская область (1168 г.).</t>
  </si>
  <si>
    <t>Серия: «ХХIХ Всемирная зимняя универсиада 2019 года в г. Красноярске»</t>
  </si>
  <si>
    <t>сталь с латунным гальваническим покрытием; АЦ</t>
  </si>
  <si>
    <t>2019 год</t>
  </si>
  <si>
    <t>Костромская область</t>
  </si>
  <si>
    <t>г. Вязьма, Смоленская область</t>
  </si>
  <si>
    <t>г. Клин, Московская область</t>
  </si>
  <si>
    <t>Серия: «75-летие Победы советского народа в Великой Отечественной войне 1941–1945 гг.»</t>
  </si>
  <si>
    <t>Год на аверсе 2020</t>
  </si>
  <si>
    <t>Серия: «Оружие Великой Победы» (конструкторы оружия)</t>
  </si>
  <si>
    <t>1 млн.</t>
  </si>
  <si>
    <t>Всего</t>
  </si>
</sst>
</file>

<file path=xl/styles.xml><?xml version="1.0" encoding="utf-8"?>
<styleSheet xmlns="http://schemas.openxmlformats.org/spreadsheetml/2006/main">
  <numFmts count="2">
    <numFmt numFmtId="164" formatCode="0.0"/>
    <numFmt numFmtId="165" formatCode="m/d/yyyy"/>
  </numFmts>
  <fonts count="15">
    <font>
      <sz val="10"/>
      <name val="Arial"/>
      <family val="2"/>
    </font>
    <font>
      <sz val="10"/>
      <name val="Times New Roman"/>
      <family val="1"/>
      <charset val="204"/>
    </font>
    <font>
      <u/>
      <sz val="10"/>
      <color rgb="FF0000FF"/>
      <name val="Arial"/>
      <family val="2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8"/>
      <color rgb="FFFFFFFF"/>
      <name val="Times New Roman"/>
      <family val="1"/>
      <charset val="204"/>
    </font>
    <font>
      <u/>
      <sz val="10"/>
      <color rgb="FF0000FF"/>
      <name val="Times New Roman"/>
      <family val="1"/>
      <charset val="204"/>
    </font>
    <font>
      <sz val="10"/>
      <color rgb="FFFFFFFF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b/>
      <i/>
      <sz val="10"/>
      <name val="Times New Roman"/>
      <family val="1"/>
      <charset val="204"/>
    </font>
    <font>
      <b/>
      <i/>
      <sz val="10"/>
      <name val="Arial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FFCC00"/>
        <bgColor rgb="FFFFFF00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00FFFF"/>
      </patternFill>
    </fill>
    <fill>
      <patternFill patternType="solid">
        <fgColor theme="9" tint="0.39997558519241921"/>
        <bgColor rgb="FFFFCC00"/>
      </patternFill>
    </fill>
    <fill>
      <patternFill patternType="solid">
        <fgColor theme="0"/>
        <bgColor rgb="FFFFCC0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Border="0" applyAlignment="0" applyProtection="0"/>
  </cellStyleXfs>
  <cellXfs count="174">
    <xf numFmtId="0" fontId="0" fillId="0" borderId="0" xfId="0"/>
    <xf numFmtId="0" fontId="1" fillId="0" borderId="0" xfId="0" applyFont="1" applyProtection="1">
      <protection locked="0"/>
    </xf>
    <xf numFmtId="0" fontId="1" fillId="2" borderId="0" xfId="0" applyFont="1" applyFill="1" applyProtection="1">
      <protection locked="0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vertical="center" wrapText="1"/>
    </xf>
    <xf numFmtId="0" fontId="1" fillId="0" borderId="1" xfId="0" applyFont="1" applyBorder="1" applyAlignment="1" applyProtection="1">
      <alignment vertical="center" wrapText="1"/>
    </xf>
    <xf numFmtId="0" fontId="8" fillId="2" borderId="0" xfId="0" applyFont="1" applyFill="1" applyProtection="1">
      <protection locked="0"/>
    </xf>
    <xf numFmtId="3" fontId="1" fillId="0" borderId="1" xfId="0" applyNumberFormat="1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left" vertical="center"/>
    </xf>
    <xf numFmtId="165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wrapText="1"/>
    </xf>
    <xf numFmtId="0" fontId="7" fillId="0" borderId="1" xfId="1" applyFont="1" applyBorder="1" applyAlignment="1" applyProtection="1">
      <alignment vertical="center"/>
    </xf>
    <xf numFmtId="0" fontId="1" fillId="0" borderId="0" xfId="0" applyFont="1" applyAlignment="1">
      <alignment horizontal="center" wrapText="1"/>
    </xf>
    <xf numFmtId="0" fontId="7" fillId="0" borderId="0" xfId="1" applyFont="1" applyBorder="1" applyAlignment="1" applyProtection="1">
      <alignment wrapText="1"/>
    </xf>
    <xf numFmtId="0" fontId="7" fillId="0" borderId="0" xfId="1" applyFont="1" applyBorder="1" applyAlignment="1" applyProtection="1">
      <alignment vertical="center"/>
    </xf>
    <xf numFmtId="0" fontId="7" fillId="0" borderId="0" xfId="1" applyFont="1" applyBorder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vertical="center" wrapText="1"/>
    </xf>
    <xf numFmtId="0" fontId="3" fillId="8" borderId="1" xfId="0" applyFont="1" applyFill="1" applyBorder="1" applyAlignment="1" applyProtection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</xf>
    <xf numFmtId="0" fontId="2" fillId="0" borderId="0" xfId="1" applyAlignment="1">
      <alignment horizontal="left" vertical="center" wrapText="1"/>
    </xf>
    <xf numFmtId="0" fontId="5" fillId="9" borderId="1" xfId="0" applyFont="1" applyFill="1" applyBorder="1" applyAlignment="1" applyProtection="1">
      <alignment horizontal="center" vertical="center" wrapText="1"/>
    </xf>
    <xf numFmtId="0" fontId="7" fillId="0" borderId="1" xfId="1" applyFont="1" applyBorder="1" applyAlignment="1">
      <alignment vertical="center" wrapText="1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/>
    </xf>
    <xf numFmtId="0" fontId="2" fillId="0" borderId="1" xfId="1" applyBorder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2" fillId="0" borderId="1" xfId="1" applyBorder="1" applyAlignment="1">
      <alignment horizontal="left" vertical="center" wrapText="1"/>
    </xf>
    <xf numFmtId="0" fontId="3" fillId="8" borderId="1" xfId="0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vertical="center"/>
      <protection locked="0"/>
    </xf>
    <xf numFmtId="0" fontId="1" fillId="9" borderId="1" xfId="0" applyFont="1" applyFill="1" applyBorder="1" applyAlignment="1" applyProtection="1">
      <alignment horizontal="center" vertical="center" wrapText="1"/>
    </xf>
    <xf numFmtId="0" fontId="2" fillId="0" borderId="1" xfId="1" applyBorder="1" applyAlignment="1" applyProtection="1">
      <alignment horizontal="left" vertical="center" wrapText="1"/>
    </xf>
    <xf numFmtId="0" fontId="2" fillId="0" borderId="1" xfId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 wrapText="1"/>
    </xf>
    <xf numFmtId="164" fontId="1" fillId="0" borderId="1" xfId="0" applyNumberFormat="1" applyFont="1" applyBorder="1" applyAlignment="1" applyProtection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164" fontId="1" fillId="0" borderId="6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164" fontId="1" fillId="0" borderId="1" xfId="0" applyNumberFormat="1" applyFont="1" applyBorder="1" applyAlignment="1" applyProtection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4" fillId="13" borderId="3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0" fillId="0" borderId="0" xfId="0" applyFont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1" fillId="2" borderId="11" xfId="0" applyFont="1" applyFill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0" fillId="0" borderId="0" xfId="0" applyFont="1" applyAlignment="1">
      <alignment horizontal="center" vertical="center"/>
    </xf>
    <xf numFmtId="0" fontId="0" fillId="0" borderId="0" xfId="0" applyBorder="1"/>
    <xf numFmtId="0" fontId="1" fillId="2" borderId="0" xfId="0" applyFont="1" applyFill="1" applyBorder="1" applyAlignment="1" applyProtection="1">
      <alignment horizontal="left" vertical="center"/>
    </xf>
    <xf numFmtId="0" fontId="1" fillId="0" borderId="0" xfId="0" applyFont="1" applyBorder="1" applyProtection="1">
      <protection locked="0"/>
    </xf>
    <xf numFmtId="0" fontId="2" fillId="0" borderId="1" xfId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/>
    <xf numFmtId="0" fontId="0" fillId="0" borderId="17" xfId="0" applyBorder="1"/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6" borderId="2" xfId="0" applyFont="1" applyFill="1" applyBorder="1" applyAlignment="1" applyProtection="1">
      <alignment horizontal="center" vertical="center"/>
    </xf>
    <xf numFmtId="0" fontId="4" fillId="6" borderId="3" xfId="0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center" vertical="center"/>
    </xf>
    <xf numFmtId="0" fontId="4" fillId="5" borderId="2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4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7" borderId="1" xfId="0" applyFont="1" applyFill="1" applyBorder="1" applyAlignment="1" applyProtection="1">
      <alignment horizontal="center" vertical="center" wrapText="1"/>
    </xf>
    <xf numFmtId="0" fontId="4" fillId="12" borderId="2" xfId="0" applyFont="1" applyFill="1" applyBorder="1" applyAlignment="1" applyProtection="1">
      <alignment horizontal="center" vertical="center" wrapText="1"/>
    </xf>
    <xf numFmtId="0" fontId="4" fillId="12" borderId="3" xfId="0" applyFont="1" applyFill="1" applyBorder="1" applyAlignment="1" applyProtection="1">
      <alignment horizontal="center" vertical="center" wrapText="1"/>
    </xf>
    <xf numFmtId="0" fontId="4" fillId="12" borderId="4" xfId="0" applyFont="1" applyFill="1" applyBorder="1" applyAlignment="1" applyProtection="1">
      <alignment horizontal="center" vertical="center" wrapText="1"/>
    </xf>
    <xf numFmtId="164" fontId="1" fillId="8" borderId="5" xfId="0" applyNumberFormat="1" applyFont="1" applyFill="1" applyBorder="1" applyAlignment="1" applyProtection="1">
      <alignment horizontal="center" vertical="center"/>
    </xf>
    <xf numFmtId="164" fontId="1" fillId="8" borderId="6" xfId="0" applyNumberFormat="1" applyFont="1" applyFill="1" applyBorder="1" applyAlignment="1" applyProtection="1">
      <alignment horizontal="center" vertical="center"/>
    </xf>
    <xf numFmtId="0" fontId="1" fillId="8" borderId="5" xfId="0" applyFont="1" applyFill="1" applyBorder="1" applyAlignment="1" applyProtection="1">
      <alignment horizontal="center" vertical="center" wrapText="1"/>
    </xf>
    <xf numFmtId="0" fontId="1" fillId="8" borderId="6" xfId="0" applyFont="1" applyFill="1" applyBorder="1" applyAlignment="1" applyProtection="1">
      <alignment horizontal="center" vertical="center" wrapText="1"/>
    </xf>
    <xf numFmtId="0" fontId="1" fillId="8" borderId="5" xfId="0" applyFont="1" applyFill="1" applyBorder="1" applyAlignment="1" applyProtection="1">
      <alignment horizontal="center" vertical="center"/>
    </xf>
    <xf numFmtId="0" fontId="1" fillId="8" borderId="6" xfId="0" applyFont="1" applyFill="1" applyBorder="1" applyAlignment="1" applyProtection="1">
      <alignment horizontal="center" vertical="center"/>
    </xf>
    <xf numFmtId="164" fontId="1" fillId="0" borderId="1" xfId="0" applyNumberFormat="1" applyFont="1" applyBorder="1" applyAlignment="1" applyProtection="1">
      <alignment horizontal="center" vertical="center" wrapText="1"/>
    </xf>
    <xf numFmtId="0" fontId="2" fillId="0" borderId="1" xfId="1" applyBorder="1" applyAlignment="1" applyProtection="1">
      <alignment horizontal="left" vertical="center" wrapText="1"/>
    </xf>
    <xf numFmtId="0" fontId="5" fillId="11" borderId="2" xfId="0" applyFont="1" applyFill="1" applyBorder="1" applyAlignment="1" applyProtection="1">
      <alignment horizontal="center" vertical="center"/>
    </xf>
    <xf numFmtId="0" fontId="5" fillId="11" borderId="3" xfId="0" applyFont="1" applyFill="1" applyBorder="1" applyAlignment="1" applyProtection="1">
      <alignment horizontal="center" vertical="center"/>
    </xf>
    <xf numFmtId="0" fontId="5" fillId="11" borderId="4" xfId="0" applyFont="1" applyFill="1" applyBorder="1" applyAlignment="1" applyProtection="1">
      <alignment horizontal="center" vertical="center"/>
    </xf>
    <xf numFmtId="0" fontId="5" fillId="7" borderId="2" xfId="0" applyFont="1" applyFill="1" applyBorder="1" applyAlignment="1" applyProtection="1">
      <alignment horizontal="center" vertical="center" wrapText="1"/>
      <protection locked="0"/>
    </xf>
    <xf numFmtId="0" fontId="5" fillId="7" borderId="3" xfId="0" applyFont="1" applyFill="1" applyBorder="1" applyAlignment="1" applyProtection="1">
      <alignment horizontal="center" vertical="center" wrapText="1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9" fillId="7" borderId="2" xfId="0" applyFont="1" applyFill="1" applyBorder="1" applyAlignment="1" applyProtection="1">
      <alignment horizontal="center" vertical="center" wrapText="1"/>
      <protection locked="0"/>
    </xf>
    <xf numFmtId="0" fontId="9" fillId="7" borderId="3" xfId="0" applyFont="1" applyFill="1" applyBorder="1" applyAlignment="1" applyProtection="1">
      <alignment horizontal="center" vertical="center" wrapText="1"/>
      <protection locked="0"/>
    </xf>
    <xf numFmtId="0" fontId="9" fillId="7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4" fillId="6" borderId="2" xfId="0" applyFont="1" applyFill="1" applyBorder="1" applyAlignment="1" applyProtection="1">
      <alignment horizontal="center"/>
    </xf>
    <xf numFmtId="0" fontId="4" fillId="6" borderId="3" xfId="0" applyFont="1" applyFill="1" applyBorder="1" applyAlignment="1" applyProtection="1">
      <alignment horizontal="center"/>
    </xf>
    <xf numFmtId="0" fontId="4" fillId="6" borderId="4" xfId="0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 vertical="center" wrapText="1"/>
    </xf>
    <xf numFmtId="164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7" borderId="2" xfId="0" applyFont="1" applyFill="1" applyBorder="1" applyAlignment="1" applyProtection="1">
      <alignment horizontal="center" vertical="center"/>
      <protection locked="0"/>
    </xf>
    <xf numFmtId="0" fontId="9" fillId="7" borderId="3" xfId="0" applyFont="1" applyFill="1" applyBorder="1" applyAlignment="1" applyProtection="1">
      <alignment horizontal="center" vertical="center"/>
      <protection locked="0"/>
    </xf>
    <xf numFmtId="0" fontId="9" fillId="7" borderId="4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10" borderId="1" xfId="0" applyFont="1" applyFill="1" applyBorder="1" applyAlignment="1" applyProtection="1">
      <alignment horizontal="center" vertical="center" wrapText="1"/>
    </xf>
    <xf numFmtId="164" fontId="1" fillId="0" borderId="6" xfId="0" applyNumberFormat="1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164" fontId="1" fillId="0" borderId="5" xfId="0" applyNumberFormat="1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164" fontId="1" fillId="2" borderId="8" xfId="0" applyNumberFormat="1" applyFont="1" applyFill="1" applyBorder="1" applyAlignment="1" applyProtection="1">
      <alignment horizontal="center" vertical="center" wrapText="1"/>
    </xf>
    <xf numFmtId="164" fontId="1" fillId="2" borderId="9" xfId="0" applyNumberFormat="1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 vertical="center"/>
    </xf>
    <xf numFmtId="164" fontId="1" fillId="2" borderId="7" xfId="0" applyNumberFormat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7" borderId="1" xfId="0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left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1" xfId="0" applyFont="1" applyBorder="1"/>
    <xf numFmtId="0" fontId="12" fillId="0" borderId="14" xfId="0" applyFont="1" applyBorder="1"/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2" borderId="11" xfId="0" applyFont="1" applyFill="1" applyBorder="1" applyAlignment="1" applyProtection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br.ru/Bank-notes_coins/Base_of_memorable_coins/ShowCoins.aspx?cat_num=5709-0001" TargetMode="External"/><Relationship Id="rId2" Type="http://schemas.openxmlformats.org/officeDocument/2006/relationships/hyperlink" Target="http://cbr.ru/Bank-notes_coins/Base_of_memorable_coins/ShowCoins.aspx?cat_num=5009-0013" TargetMode="External"/><Relationship Id="rId1" Type="http://schemas.openxmlformats.org/officeDocument/2006/relationships/hyperlink" Target="http://cbr.ru/Bank-notes_coins/Base_of_memorable_coins/ShowCoins.aspx?cat_num=5009-0012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br.ru/Bank-notes_coins/Base_of_memorable_coins/ShowCoins.aspx?cat_num=5710-0001" TargetMode="External"/><Relationship Id="rId13" Type="http://schemas.openxmlformats.org/officeDocument/2006/relationships/hyperlink" Target="http://cbr.ru/Bank-notes_coins/Base_of_memorable_coins/ShowCoins.aspx?cat_num=5710-0006" TargetMode="External"/><Relationship Id="rId18" Type="http://schemas.openxmlformats.org/officeDocument/2006/relationships/hyperlink" Target="http://cbr.ru/Bank-notes_coins/Base_of_memorable_coins/ShowCoins.aspx?cat_num=5710-0011" TargetMode="External"/><Relationship Id="rId26" Type="http://schemas.openxmlformats.org/officeDocument/2006/relationships/hyperlink" Target="http://cbr.ru/Bank-notes_coins/coins_base/ShowCoins/?cat_num=5710-0018" TargetMode="External"/><Relationship Id="rId3" Type="http://schemas.openxmlformats.org/officeDocument/2006/relationships/hyperlink" Target="http://cbr.ru/Bank-notes_coins/Base_of_memorable_coins/ShowCoins.aspx?cat_num=5010-0003" TargetMode="External"/><Relationship Id="rId21" Type="http://schemas.openxmlformats.org/officeDocument/2006/relationships/hyperlink" Target="http://cbr.ru/Bank-notes_coins/Base_of_memorable_coins/ShowCoins.aspx?cat_num=5710-0014" TargetMode="External"/><Relationship Id="rId7" Type="http://schemas.openxmlformats.org/officeDocument/2006/relationships/hyperlink" Target="http://cbr.ru/Bank-notes_coins/Base_of_memorable_coins/ShowCoins.aspx?cat_num=5010-0007" TargetMode="External"/><Relationship Id="rId12" Type="http://schemas.openxmlformats.org/officeDocument/2006/relationships/hyperlink" Target="http://cbr.ru/Bank-notes_coins/Base_of_memorable_coins/ShowCoins.aspx?cat_num=5710-0005" TargetMode="External"/><Relationship Id="rId17" Type="http://schemas.openxmlformats.org/officeDocument/2006/relationships/hyperlink" Target="http://cbr.ru/Bank-notes_coins/Base_of_memorable_coins/ShowCoins.aspx?cat_num=5710-0010" TargetMode="External"/><Relationship Id="rId25" Type="http://schemas.openxmlformats.org/officeDocument/2006/relationships/hyperlink" Target="http://cbr.ru/Bank-notes_coins/coins_base/ShowCoins/?cat_num=5710-0019" TargetMode="External"/><Relationship Id="rId2" Type="http://schemas.openxmlformats.org/officeDocument/2006/relationships/hyperlink" Target="http://cbr.ru/Bank-notes_coins/Base_of_memorable_coins/ShowCoins.aspx?cat_num=5010-0002" TargetMode="External"/><Relationship Id="rId16" Type="http://schemas.openxmlformats.org/officeDocument/2006/relationships/hyperlink" Target="http://cbr.ru/Bank-notes_coins/Base_of_memorable_coins/ShowCoins.aspx?cat_num=5710-0009" TargetMode="External"/><Relationship Id="rId20" Type="http://schemas.openxmlformats.org/officeDocument/2006/relationships/hyperlink" Target="http://cbr.ru/Bank-notes_coins/Base_of_memorable_coins/ShowCoins.aspx?cat_num=5710-0013" TargetMode="External"/><Relationship Id="rId1" Type="http://schemas.openxmlformats.org/officeDocument/2006/relationships/hyperlink" Target="http://cbr.ru/Bank-notes_coins/Base_of_memorable_coins/ShowCoins.aspx?cat_num=5010-0001" TargetMode="External"/><Relationship Id="rId6" Type="http://schemas.openxmlformats.org/officeDocument/2006/relationships/hyperlink" Target="http://cbr.ru/Bank-notes_coins/Base_of_memorable_coins/ShowCoins.aspx?cat_num=5010-0006" TargetMode="External"/><Relationship Id="rId11" Type="http://schemas.openxmlformats.org/officeDocument/2006/relationships/hyperlink" Target="http://cbr.ru/Bank-notes_coins/Base_of_memorable_coins/ShowCoins.aspx?cat_num=5710-0004" TargetMode="External"/><Relationship Id="rId24" Type="http://schemas.openxmlformats.org/officeDocument/2006/relationships/hyperlink" Target="http://cbr.ru/Bank-notes_coins/Base_of_memorable_coins/ShowCoins.aspx?cat_num=5710-0017" TargetMode="External"/><Relationship Id="rId5" Type="http://schemas.openxmlformats.org/officeDocument/2006/relationships/hyperlink" Target="http://cbr.ru/Bank-notes_coins/Base_of_memorable_coins/ShowCoins.aspx?cat_num=5010-0005" TargetMode="External"/><Relationship Id="rId15" Type="http://schemas.openxmlformats.org/officeDocument/2006/relationships/hyperlink" Target="http://cbr.ru/Bank-notes_coins/Base_of_memorable_coins/ShowCoins.aspx?cat_num=5710-0008" TargetMode="External"/><Relationship Id="rId23" Type="http://schemas.openxmlformats.org/officeDocument/2006/relationships/hyperlink" Target="http://cbr.ru/Bank-notes_coins/Base_of_memorable_coins/ShowCoins.aspx?cat_num=5710-0016" TargetMode="External"/><Relationship Id="rId10" Type="http://schemas.openxmlformats.org/officeDocument/2006/relationships/hyperlink" Target="http://cbr.ru/Bank-notes_coins/Base_of_memorable_coins/ShowCoins.aspx?cat_num=5710-0003" TargetMode="External"/><Relationship Id="rId19" Type="http://schemas.openxmlformats.org/officeDocument/2006/relationships/hyperlink" Target="http://cbr.ru/Bank-notes_coins/Base_of_memorable_coins/ShowCoins.aspx?cat_num=5710-0012" TargetMode="External"/><Relationship Id="rId4" Type="http://schemas.openxmlformats.org/officeDocument/2006/relationships/hyperlink" Target="http://cbr.ru/Bank-notes_coins/Base_of_memorable_coins/ShowCoins.aspx?cat_num=5010-0004" TargetMode="External"/><Relationship Id="rId9" Type="http://schemas.openxmlformats.org/officeDocument/2006/relationships/hyperlink" Target="http://cbr.ru/Bank-notes_coins/Base_of_memorable_coins/ShowCoins.aspx?cat_num=5710-0002" TargetMode="External"/><Relationship Id="rId14" Type="http://schemas.openxmlformats.org/officeDocument/2006/relationships/hyperlink" Target="http://cbr.ru/Bank-notes_coins/Base_of_memorable_coins/ShowCoins.aspx?cat_num=5710-0007" TargetMode="External"/><Relationship Id="rId22" Type="http://schemas.openxmlformats.org/officeDocument/2006/relationships/hyperlink" Target="http://cbr.ru/Bank-notes_coins/Base_of_memorable_coins/ShowCoins.aspx?cat_num=5710-0015" TargetMode="External"/><Relationship Id="rId27" Type="http://schemas.openxmlformats.org/officeDocument/2006/relationships/hyperlink" Target="http://www.cbr.ru/Bank-notes_coins/coins_base/ShowCoins/?cat_num=5010-0008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br.ru/Bank-notes_coins/Base_of_memorable_coins/ShowCoins.aspx?cat_num=5712-0013" TargetMode="External"/><Relationship Id="rId18" Type="http://schemas.openxmlformats.org/officeDocument/2006/relationships/hyperlink" Target="http://www.cbr.ru/Bank-notes_coins/Base_of_memorable_coins/ShowCoins.aspx?cat_num=5712-0018" TargetMode="External"/><Relationship Id="rId26" Type="http://schemas.openxmlformats.org/officeDocument/2006/relationships/hyperlink" Target="http://www.cbr.ru/Bank-notes_coins/Base_of_memorable_coins/ShowCoins.aspx?cat_num=5712-0026" TargetMode="External"/><Relationship Id="rId39" Type="http://schemas.openxmlformats.org/officeDocument/2006/relationships/hyperlink" Target="http://www.cbr.ru/Bank-notes_coins/Base_of_memorable_coins/ShowCoins.aspx?cat_num=5712-0045" TargetMode="External"/><Relationship Id="rId3" Type="http://schemas.openxmlformats.org/officeDocument/2006/relationships/hyperlink" Target="http://cbr.ru/Bank-notes_coins/Base_of_memorable_coins/ShowCoins.aspx?cat_num=5712-0003" TargetMode="External"/><Relationship Id="rId21" Type="http://schemas.openxmlformats.org/officeDocument/2006/relationships/hyperlink" Target="http://www.cbr.ru/Bank-notes_coins/Base_of_memorable_coins/ShowCoins.aspx?cat_num=5712-0021" TargetMode="External"/><Relationship Id="rId34" Type="http://schemas.openxmlformats.org/officeDocument/2006/relationships/hyperlink" Target="http://www.cbr.ru/Bank-notes_coins/Base_of_memorable_coins/ShowCoins.aspx?cat_num=5712-0040" TargetMode="External"/><Relationship Id="rId42" Type="http://schemas.openxmlformats.org/officeDocument/2006/relationships/hyperlink" Target="http://www.cbr.ru/Bank-notes_coins/Base_of_memorable_coins/ShowCoins.aspx?cat_num=5712-0048" TargetMode="External"/><Relationship Id="rId47" Type="http://schemas.openxmlformats.org/officeDocument/2006/relationships/hyperlink" Target="http://www.cbr.ru/Bank-notes_coins/Base_of_memorable_coins/ShowCoins.aspx?cat_num=5712-0033" TargetMode="External"/><Relationship Id="rId7" Type="http://schemas.openxmlformats.org/officeDocument/2006/relationships/hyperlink" Target="http://cbr.ru/Bank-notes_coins/Base_of_memorable_coins/ShowCoins.aspx?cat_num=5712-0007" TargetMode="External"/><Relationship Id="rId12" Type="http://schemas.openxmlformats.org/officeDocument/2006/relationships/hyperlink" Target="http://www.cbr.ru/Bank-notes_coins/Base_of_memorable_coins/ShowCoins.aspx?cat_num=5712-0012" TargetMode="External"/><Relationship Id="rId17" Type="http://schemas.openxmlformats.org/officeDocument/2006/relationships/hyperlink" Target="http://www.cbr.ru/Bank-notes_coins/Base_of_memorable_coins/ShowCoins.aspx?cat_num=5712-0017" TargetMode="External"/><Relationship Id="rId25" Type="http://schemas.openxmlformats.org/officeDocument/2006/relationships/hyperlink" Target="http://www.cbr.ru/Bank-notes_coins/Base_of_memorable_coins/ShowCoins.aspx?cat_num=5712-0025" TargetMode="External"/><Relationship Id="rId33" Type="http://schemas.openxmlformats.org/officeDocument/2006/relationships/hyperlink" Target="http://www.cbr.ru/Bank-notes_coins/Base_of_memorable_coins/ShowCoins.aspx?cat_num=5712-0039" TargetMode="External"/><Relationship Id="rId38" Type="http://schemas.openxmlformats.org/officeDocument/2006/relationships/hyperlink" Target="http://www.cbr.ru/Bank-notes_coins/Base_of_memorable_coins/ShowCoins.aspx?cat_num=5712-0044" TargetMode="External"/><Relationship Id="rId46" Type="http://schemas.openxmlformats.org/officeDocument/2006/relationships/hyperlink" Target="http://www.cbr.ru/Bank-notes_coins/Base_of_memorable_coins/ShowCoins.aspx?cat_num=5712-0032" TargetMode="External"/><Relationship Id="rId2" Type="http://schemas.openxmlformats.org/officeDocument/2006/relationships/hyperlink" Target="http://cbr.ru/Bank-notes_coins/Base_of_memorable_coins/ShowCoins.aspx?cat_num=5712-0002" TargetMode="External"/><Relationship Id="rId16" Type="http://schemas.openxmlformats.org/officeDocument/2006/relationships/hyperlink" Target="http://www.cbr.ru/Bank-notes_coins/Base_of_memorable_coins/ShowCoins.aspx?cat_num=5712-0016" TargetMode="External"/><Relationship Id="rId20" Type="http://schemas.openxmlformats.org/officeDocument/2006/relationships/hyperlink" Target="http://www.cbr.ru/Bank-notes_coins/Base_of_memorable_coins/ShowCoins.aspx?cat_num=5712-0020" TargetMode="External"/><Relationship Id="rId29" Type="http://schemas.openxmlformats.org/officeDocument/2006/relationships/hyperlink" Target="http://www.cbr.ru/Bank-notes_coins/Base_of_memorable_coins/ShowCoins.aspx?cat_num=5712-0029" TargetMode="External"/><Relationship Id="rId41" Type="http://schemas.openxmlformats.org/officeDocument/2006/relationships/hyperlink" Target="http://www.cbr.ru/Bank-notes_coins/Base_of_memorable_coins/ShowCoins.aspx?cat_num=5712-0047" TargetMode="External"/><Relationship Id="rId1" Type="http://schemas.openxmlformats.org/officeDocument/2006/relationships/hyperlink" Target="http://cbr.ru/Bank-notes_coins/Base_of_memorable_coins/ShowCoins.aspx?cat_num=5712-0001" TargetMode="External"/><Relationship Id="rId6" Type="http://schemas.openxmlformats.org/officeDocument/2006/relationships/hyperlink" Target="http://cbr.ru/Bank-notes_coins/Base_of_memorable_coins/ShowCoins.aspx?cat_num=5712-0006" TargetMode="External"/><Relationship Id="rId11" Type="http://schemas.openxmlformats.org/officeDocument/2006/relationships/hyperlink" Target="http://www.cbr.ru/Bank-notes_coins/Base_of_memorable_coins/ShowCoins.aspx?cat_num=5712-0011" TargetMode="External"/><Relationship Id="rId24" Type="http://schemas.openxmlformats.org/officeDocument/2006/relationships/hyperlink" Target="http://www.cbr.ru/Bank-notes_coins/Base_of_memorable_coins/ShowCoins.aspx?cat_num=5712-0024" TargetMode="External"/><Relationship Id="rId32" Type="http://schemas.openxmlformats.org/officeDocument/2006/relationships/hyperlink" Target="http://www.cbr.ru/Bank-notes_coins/Base_of_memorable_coins/ShowCoins.aspx?cat_num=5712-0038" TargetMode="External"/><Relationship Id="rId37" Type="http://schemas.openxmlformats.org/officeDocument/2006/relationships/hyperlink" Target="http://www.cbr.ru/Bank-notes_coins/Base_of_memorable_coins/ShowCoins.aspx?cat_num=5712-0043" TargetMode="External"/><Relationship Id="rId40" Type="http://schemas.openxmlformats.org/officeDocument/2006/relationships/hyperlink" Target="http://www.cbr.ru/Bank-notes_coins/Base_of_memorable_coins/ShowCoins.aspx?cat_num=5712-0046" TargetMode="External"/><Relationship Id="rId45" Type="http://schemas.openxmlformats.org/officeDocument/2006/relationships/hyperlink" Target="http://www.cbr.ru/Bank-notes_coins/Base_of_memorable_coins/ShowCoins.aspx?cat_num=5712-0031" TargetMode="External"/><Relationship Id="rId5" Type="http://schemas.openxmlformats.org/officeDocument/2006/relationships/hyperlink" Target="http://cbr.ru/Bank-notes_coins/Base_of_memorable_coins/ShowCoins.aspx?cat_num=5712-0005" TargetMode="External"/><Relationship Id="rId15" Type="http://schemas.openxmlformats.org/officeDocument/2006/relationships/hyperlink" Target="http://www.cbr.ru/Bank-notes_coins/Base_of_memorable_coins/ShowCoins.aspx?cat_num=5712-0015" TargetMode="External"/><Relationship Id="rId23" Type="http://schemas.openxmlformats.org/officeDocument/2006/relationships/hyperlink" Target="http://www.cbr.ru/Bank-notes_coins/Base_of_memorable_coins/ShowCoins.aspx?cat_num=5712-0023" TargetMode="External"/><Relationship Id="rId28" Type="http://schemas.openxmlformats.org/officeDocument/2006/relationships/hyperlink" Target="http://www.cbr.ru/Bank-notes_coins/Base_of_memorable_coins/ShowCoins.aspx?cat_num=5712-0028" TargetMode="External"/><Relationship Id="rId36" Type="http://schemas.openxmlformats.org/officeDocument/2006/relationships/hyperlink" Target="http://www.cbr.ru/Bank-notes_coins/Base_of_memorable_coins/ShowCoins.aspx?cat_num=5712-0042" TargetMode="External"/><Relationship Id="rId49" Type="http://schemas.openxmlformats.org/officeDocument/2006/relationships/hyperlink" Target="http://www.cbr.ru/Bank-notes_coins/coins_base/ShowCoins/?cat_num=5712-0035" TargetMode="External"/><Relationship Id="rId10" Type="http://schemas.openxmlformats.org/officeDocument/2006/relationships/hyperlink" Target="http://cbr.ru/Bank-notes_coins/Base_of_memorable_coins/ShowCoins.aspx?cat_num=5712-0010" TargetMode="External"/><Relationship Id="rId19" Type="http://schemas.openxmlformats.org/officeDocument/2006/relationships/hyperlink" Target="http://www.cbr.ru/Bank-notes_coins/Base_of_memorable_coins/ShowCoins.aspx?cat_num=5712-0019" TargetMode="External"/><Relationship Id="rId31" Type="http://schemas.openxmlformats.org/officeDocument/2006/relationships/hyperlink" Target="http://www.cbr.ru/Bank-notes_coins/Base_of_memorable_coins/ShowCoins.aspx?cat_num=5712-0037" TargetMode="External"/><Relationship Id="rId44" Type="http://schemas.openxmlformats.org/officeDocument/2006/relationships/hyperlink" Target="http://www.cbr.ru/Bank-notes_coins/Base_of_memorable_coins/ShowCoins.aspx?cat_num=5712-0030" TargetMode="External"/><Relationship Id="rId4" Type="http://schemas.openxmlformats.org/officeDocument/2006/relationships/hyperlink" Target="http://cbr.ru/Bank-notes_coins/Base_of_memorable_coins/ShowCoins.aspx?cat_num=5712-0004" TargetMode="External"/><Relationship Id="rId9" Type="http://schemas.openxmlformats.org/officeDocument/2006/relationships/hyperlink" Target="http://cbr.ru/Bank-notes_coins/Base_of_memorable_coins/ShowCoins.aspx?cat_num=5712-0009" TargetMode="External"/><Relationship Id="rId14" Type="http://schemas.openxmlformats.org/officeDocument/2006/relationships/hyperlink" Target="http://www.cbr.ru/Bank-notes_coins/Base_of_memorable_coins/ShowCoins.aspx?cat_num=5712-0014" TargetMode="External"/><Relationship Id="rId22" Type="http://schemas.openxmlformats.org/officeDocument/2006/relationships/hyperlink" Target="http://www.cbr.ru/Bank-notes_coins/Base_of_memorable_coins/ShowCoins.aspx?cat_num=5712-0022" TargetMode="External"/><Relationship Id="rId27" Type="http://schemas.openxmlformats.org/officeDocument/2006/relationships/hyperlink" Target="http://www.cbr.ru/Bank-notes_coins/Base_of_memorable_coins/ShowCoins.aspx?cat_num=5712-0027" TargetMode="External"/><Relationship Id="rId30" Type="http://schemas.openxmlformats.org/officeDocument/2006/relationships/hyperlink" Target="http://www.cbr.ru/Bank-notes_coins/Base_of_memorable_coins/ShowCoins.aspx?cat_num=5712-0036" TargetMode="External"/><Relationship Id="rId35" Type="http://schemas.openxmlformats.org/officeDocument/2006/relationships/hyperlink" Target="http://www.cbr.ru/Bank-notes_coins/Base_of_memorable_coins/ShowCoins.aspx?cat_num=5712-0041" TargetMode="External"/><Relationship Id="rId43" Type="http://schemas.openxmlformats.org/officeDocument/2006/relationships/hyperlink" Target="http://www.cbr.ru/Bank-notes_coins/Base_of_memorable_coins/ShowCoins.aspx?cat_num=5712-0049" TargetMode="External"/><Relationship Id="rId48" Type="http://schemas.openxmlformats.org/officeDocument/2006/relationships/hyperlink" Target="http://www.cbr.ru/Bank-notes_coins/Base_of_memorable_coins/ShowCoins.aspx?cat_num=5712-0034" TargetMode="External"/><Relationship Id="rId8" Type="http://schemas.openxmlformats.org/officeDocument/2006/relationships/hyperlink" Target="http://cbr.ru/Bank-notes_coins/Base_of_memorable_coins/ShowCoins.aspx?cat_num=5712-0008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cbr.ru/Bank-notes_coins/Base_of_memorable_coins/ShowCoins.aspx?cat_num=5514-0030" TargetMode="External"/><Relationship Id="rId21" Type="http://schemas.openxmlformats.org/officeDocument/2006/relationships/hyperlink" Target="http://cbr.ru/Bank-notes_coins/Base_of_memorable_coins/ShowCoins.aspx?cat_num=5514-0025" TargetMode="External"/><Relationship Id="rId34" Type="http://schemas.openxmlformats.org/officeDocument/2006/relationships/hyperlink" Target="http://cbr.ru/Bank-notes_coins/Base_of_memorable_coins/ShowCoins.aspx?cat_num=5514-0038" TargetMode="External"/><Relationship Id="rId42" Type="http://schemas.openxmlformats.org/officeDocument/2006/relationships/hyperlink" Target="http://cbr.ru/Bank-notes_coins/Base_of_memorable_coins/ShowCoins.aspx?cat_num=5514-0046" TargetMode="External"/><Relationship Id="rId47" Type="http://schemas.openxmlformats.org/officeDocument/2006/relationships/hyperlink" Target="http://cbr.ru/Bank-notes_coins/Base_of_memorable_coins/ShowCoins.aspx?cat_num=5514-0052" TargetMode="External"/><Relationship Id="rId50" Type="http://schemas.openxmlformats.org/officeDocument/2006/relationships/hyperlink" Target="http://cbr.ru/Bank-notes_coins/Base_of_memorable_coins/ShowCoins.aspx?cat_num=5514-0055" TargetMode="External"/><Relationship Id="rId55" Type="http://schemas.openxmlformats.org/officeDocument/2006/relationships/hyperlink" Target="http://cbr.ru/Bank-notes_coins/Base_of_memorable_coins/ShowCoins.aspx?cat_num=5514-0059" TargetMode="External"/><Relationship Id="rId63" Type="http://schemas.openxmlformats.org/officeDocument/2006/relationships/hyperlink" Target="http://cbr.ru/Bank-notes_coins/Base_of_memorable_coins/ShowCoins.aspx?cat_num=5514-0065" TargetMode="External"/><Relationship Id="rId68" Type="http://schemas.openxmlformats.org/officeDocument/2006/relationships/hyperlink" Target="http://cbr.ru/Bank-notes_coins/Base_of_memorable_coins/ShowCoins.aspx?cat_num=5514-0074" TargetMode="External"/><Relationship Id="rId76" Type="http://schemas.openxmlformats.org/officeDocument/2006/relationships/hyperlink" Target="http://cbr.ru/Bank-notes_coins/Base_of_memorable_coins/ShowCoins.aspx?cat_num=5514-0080" TargetMode="External"/><Relationship Id="rId84" Type="http://schemas.openxmlformats.org/officeDocument/2006/relationships/hyperlink" Target="http://www.cbr.ru/Bank-notes_coins/Base_of_memorable_coins/ShowCoins.aspx?cat_num=5514-0092" TargetMode="External"/><Relationship Id="rId89" Type="http://schemas.openxmlformats.org/officeDocument/2006/relationships/hyperlink" Target="http://www.cbr.ru/Bank-notes_coins/Base_of_memorable_coins/ShowCoins.aspx?cat_num=5514-0097" TargetMode="External"/><Relationship Id="rId97" Type="http://schemas.openxmlformats.org/officeDocument/2006/relationships/hyperlink" Target="http://www.cbr.ru/Bank-notes_coins/coins_base/ShowCoins/?cat_num=5714-0059" TargetMode="External"/><Relationship Id="rId7" Type="http://schemas.openxmlformats.org/officeDocument/2006/relationships/hyperlink" Target="http://www.cbr.ru/Bank-notes_coins/Base_of_memorable_coins/ShowCoins.aspx?cat_num=5514-0011" TargetMode="External"/><Relationship Id="rId71" Type="http://schemas.openxmlformats.org/officeDocument/2006/relationships/hyperlink" Target="http://cbr.ru/Bank-notes_coins/Base_of_memorable_coins/ShowCoins.aspx?cat_num=5514-0077" TargetMode="External"/><Relationship Id="rId92" Type="http://schemas.openxmlformats.org/officeDocument/2006/relationships/hyperlink" Target="http://cbr.ru/Bank-notes_coins/coins_base/ShowCoins/?cat_num=5714-0058" TargetMode="External"/><Relationship Id="rId2" Type="http://schemas.openxmlformats.org/officeDocument/2006/relationships/hyperlink" Target="http://www.cbr.ru/Bank-notes_coins/Base_of_memorable_coins/ShowCoins.aspx?cat_num=5514-0006" TargetMode="External"/><Relationship Id="rId16" Type="http://schemas.openxmlformats.org/officeDocument/2006/relationships/hyperlink" Target="http://www.cbr.ru/Bank-notes_coins/Base_of_memorable_coins/ShowCoins.aspx?cat_num=5514-0020" TargetMode="External"/><Relationship Id="rId29" Type="http://schemas.openxmlformats.org/officeDocument/2006/relationships/hyperlink" Target="http://cbr.ru/Bank-notes_coins/Base_of_memorable_coins/ShowCoins.aspx?cat_num=5514-0033" TargetMode="External"/><Relationship Id="rId11" Type="http://schemas.openxmlformats.org/officeDocument/2006/relationships/hyperlink" Target="http://www.cbr.ru/Bank-notes_coins/Base_of_memorable_coins/ShowCoins.aspx?cat_num=5514-0015" TargetMode="External"/><Relationship Id="rId24" Type="http://schemas.openxmlformats.org/officeDocument/2006/relationships/hyperlink" Target="http://cbr.ru/Bank-notes_coins/Base_of_memorable_coins/ShowCoins.aspx?cat_num=5514-0028" TargetMode="External"/><Relationship Id="rId32" Type="http://schemas.openxmlformats.org/officeDocument/2006/relationships/hyperlink" Target="http://cbr.ru/Bank-notes_coins/Base_of_memorable_coins/ShowCoins.aspx?cat_num=5514-0036" TargetMode="External"/><Relationship Id="rId37" Type="http://schemas.openxmlformats.org/officeDocument/2006/relationships/hyperlink" Target="http://cbr.ru/Bank-notes_coins/Base_of_memorable_coins/ShowCoins.aspx?cat_num=5514-0041" TargetMode="External"/><Relationship Id="rId40" Type="http://schemas.openxmlformats.org/officeDocument/2006/relationships/hyperlink" Target="http://cbr.ru/Bank-notes_coins/Base_of_memorable_coins/ShowCoins.aspx?cat_num=5514-0044" TargetMode="External"/><Relationship Id="rId45" Type="http://schemas.openxmlformats.org/officeDocument/2006/relationships/hyperlink" Target="http://cbr.ru/Bank-notes_coins/Base_of_memorable_coins/ShowCoins.aspx?cat_num=5514-0049" TargetMode="External"/><Relationship Id="rId53" Type="http://schemas.openxmlformats.org/officeDocument/2006/relationships/hyperlink" Target="http://cbr.ru/Bank-notes_coins/Base_of_memorable_coins/ShowCoins.aspx?cat_num=5514-0057" TargetMode="External"/><Relationship Id="rId58" Type="http://schemas.openxmlformats.org/officeDocument/2006/relationships/hyperlink" Target="http://cbr.ru/Bank-notes_coins/Base_of_memorable_coins/ShowCoins.aspx?cat_num=5514-0066" TargetMode="External"/><Relationship Id="rId66" Type="http://schemas.openxmlformats.org/officeDocument/2006/relationships/hyperlink" Target="http://cbr.ru/Bank-notes_coins/Base_of_memorable_coins/ShowCoins.aspx?cat_num=5514-0071" TargetMode="External"/><Relationship Id="rId74" Type="http://schemas.openxmlformats.org/officeDocument/2006/relationships/hyperlink" Target="http://cbr.ru/Bank-notes_coins/Base_of_memorable_coins/ShowCoins.aspx?cat_num=5514-0076" TargetMode="External"/><Relationship Id="rId79" Type="http://schemas.openxmlformats.org/officeDocument/2006/relationships/hyperlink" Target="http://cbr.ru/Bank-notes_coins/Base_of_memorable_coins/ShowCoins.aspx?cat_num=5514-0084" TargetMode="External"/><Relationship Id="rId87" Type="http://schemas.openxmlformats.org/officeDocument/2006/relationships/hyperlink" Target="http://www.cbr.ru/Bank-notes_coins/Base_of_memorable_coins/ShowCoins.aspx?cat_num=5514-0095" TargetMode="External"/><Relationship Id="rId5" Type="http://schemas.openxmlformats.org/officeDocument/2006/relationships/hyperlink" Target="http://www.cbr.ru/Bank-notes_coins/Base_of_memorable_coins/ShowCoins.aspx?cat_num=5514-0009" TargetMode="External"/><Relationship Id="rId61" Type="http://schemas.openxmlformats.org/officeDocument/2006/relationships/hyperlink" Target="http://cbr.ru/Bank-notes_coins/Base_of_memorable_coins/ShowCoins.aspx?cat_num=5514-0061" TargetMode="External"/><Relationship Id="rId82" Type="http://schemas.openxmlformats.org/officeDocument/2006/relationships/hyperlink" Target="http://www.cbr.ru/Bank-notes_coins/Base_of_memorable_coins/ShowCoins.aspx?cat_num=5514-0088" TargetMode="External"/><Relationship Id="rId90" Type="http://schemas.openxmlformats.org/officeDocument/2006/relationships/hyperlink" Target="http://cbr.ru/Bank-notes_coins/coins_base/ShowCoins/?cat_num=5714-0056" TargetMode="External"/><Relationship Id="rId95" Type="http://schemas.openxmlformats.org/officeDocument/2006/relationships/hyperlink" Target="http://www.cbr.ru/Bank-notes_coins/Base_of_memorable_coins/ShowCoins.aspx?cat_num=5514-0091" TargetMode="External"/><Relationship Id="rId19" Type="http://schemas.openxmlformats.org/officeDocument/2006/relationships/hyperlink" Target="http://cbr.ru/Bank-notes_coins/Base_of_memorable_coins/ShowCoins.aspx?cat_num=5514-0023" TargetMode="External"/><Relationship Id="rId14" Type="http://schemas.openxmlformats.org/officeDocument/2006/relationships/hyperlink" Target="http://www.cbr.ru/Bank-notes_coins/Base_of_memorable_coins/ShowCoins.aspx?cat_num=5514-0018" TargetMode="External"/><Relationship Id="rId22" Type="http://schemas.openxmlformats.org/officeDocument/2006/relationships/hyperlink" Target="http://cbr.ru/Bank-notes_coins/Base_of_memorable_coins/ShowCoins.aspx?cat_num=5514-0026" TargetMode="External"/><Relationship Id="rId27" Type="http://schemas.openxmlformats.org/officeDocument/2006/relationships/hyperlink" Target="http://cbr.ru/Bank-notes_coins/Base_of_memorable_coins/ShowCoins.aspx?cat_num=5514-0031" TargetMode="External"/><Relationship Id="rId30" Type="http://schemas.openxmlformats.org/officeDocument/2006/relationships/hyperlink" Target="http://cbr.ru/Bank-notes_coins/Base_of_memorable_coins/ShowCoins.aspx?cat_num=5514-0034" TargetMode="External"/><Relationship Id="rId35" Type="http://schemas.openxmlformats.org/officeDocument/2006/relationships/hyperlink" Target="http://cbr.ru/Bank-notes_coins/Base_of_memorable_coins/ShowCoins.aspx?cat_num=5514-0039" TargetMode="External"/><Relationship Id="rId43" Type="http://schemas.openxmlformats.org/officeDocument/2006/relationships/hyperlink" Target="http://cbr.ru/Bank-notes_coins/Base_of_memorable_coins/ShowCoins.aspx?cat_num=5514-0047" TargetMode="External"/><Relationship Id="rId48" Type="http://schemas.openxmlformats.org/officeDocument/2006/relationships/hyperlink" Target="http://cbr.ru/Bank-notes_coins/Base_of_memorable_coins/ShowCoins.aspx?cat_num=5514-0053" TargetMode="External"/><Relationship Id="rId56" Type="http://schemas.openxmlformats.org/officeDocument/2006/relationships/hyperlink" Target="http://cbr.ru/Bank-notes_coins/Base_of_memorable_coins/ShowCoins.aspx?cat_num=5514-0063" TargetMode="External"/><Relationship Id="rId64" Type="http://schemas.openxmlformats.org/officeDocument/2006/relationships/hyperlink" Target="http://cbr.ru/Bank-notes_coins/Base_of_memorable_coins/ShowCoins.aspx?cat_num=5514-0072" TargetMode="External"/><Relationship Id="rId69" Type="http://schemas.openxmlformats.org/officeDocument/2006/relationships/hyperlink" Target="http://cbr.ru/Bank-notes_coins/Base_of_memorable_coins/ShowCoins.aspx?cat_num=5514-0068" TargetMode="External"/><Relationship Id="rId77" Type="http://schemas.openxmlformats.org/officeDocument/2006/relationships/hyperlink" Target="http://cbr.ru/Bank-notes_coins/Base_of_memorable_coins/ShowCoins.aspx?cat_num=5514-0081" TargetMode="External"/><Relationship Id="rId8" Type="http://schemas.openxmlformats.org/officeDocument/2006/relationships/hyperlink" Target="http://www.cbr.ru/Bank-notes_coins/Base_of_memorable_coins/ShowCoins.aspx?cat_num=5514-0012" TargetMode="External"/><Relationship Id="rId51" Type="http://schemas.openxmlformats.org/officeDocument/2006/relationships/hyperlink" Target="http://cbr.ru/Bank-notes_coins/Base_of_memorable_coins/ShowCoins.aspx?cat_num=5514-0051" TargetMode="External"/><Relationship Id="rId72" Type="http://schemas.openxmlformats.org/officeDocument/2006/relationships/hyperlink" Target="http://cbr.ru/Bank-notes_coins/Base_of_memorable_coins/ShowCoins.aspx?cat_num=5514-0078" TargetMode="External"/><Relationship Id="rId80" Type="http://schemas.openxmlformats.org/officeDocument/2006/relationships/hyperlink" Target="http://cbr.ru/Bank-notes_coins/Base_of_memorable_coins/ShowCoins.aspx?cat_num=5514-0085" TargetMode="External"/><Relationship Id="rId85" Type="http://schemas.openxmlformats.org/officeDocument/2006/relationships/hyperlink" Target="http://www.cbr.ru/Bank-notes_coins/Base_of_memorable_coins/ShowCoins.aspx?cat_num=5514-0093" TargetMode="External"/><Relationship Id="rId93" Type="http://schemas.openxmlformats.org/officeDocument/2006/relationships/hyperlink" Target="http://www.cbr.ru/Bank-notes_coins/Base_of_memorable_coins/ShowCoins.aspx?cat_num=5514-0089" TargetMode="External"/><Relationship Id="rId98" Type="http://schemas.openxmlformats.org/officeDocument/2006/relationships/printerSettings" Target="../printerSettings/printerSettings1.bin"/><Relationship Id="rId3" Type="http://schemas.openxmlformats.org/officeDocument/2006/relationships/hyperlink" Target="http://www.cbr.ru/Bank-notes_coins/Base_of_memorable_coins/ShowCoins.aspx?cat_num=5514-0007" TargetMode="External"/><Relationship Id="rId12" Type="http://schemas.openxmlformats.org/officeDocument/2006/relationships/hyperlink" Target="http://www.cbr.ru/Bank-notes_coins/Base_of_memorable_coins/ShowCoins.aspx?cat_num=5514-0016" TargetMode="External"/><Relationship Id="rId17" Type="http://schemas.openxmlformats.org/officeDocument/2006/relationships/hyperlink" Target="http://www.cbr.ru/Bank-notes_coins/Base_of_memorable_coins/ShowCoins.aspx?cat_num=5514-0021" TargetMode="External"/><Relationship Id="rId25" Type="http://schemas.openxmlformats.org/officeDocument/2006/relationships/hyperlink" Target="http://cbr.ru/Bank-notes_coins/Base_of_memorable_coins/ShowCoins.aspx?cat_num=5514-0029" TargetMode="External"/><Relationship Id="rId33" Type="http://schemas.openxmlformats.org/officeDocument/2006/relationships/hyperlink" Target="http://cbr.ru/Bank-notes_coins/Base_of_memorable_coins/ShowCoins.aspx?cat_num=5514-0037" TargetMode="External"/><Relationship Id="rId38" Type="http://schemas.openxmlformats.org/officeDocument/2006/relationships/hyperlink" Target="http://cbr.ru/Bank-notes_coins/Base_of_memorable_coins/ShowCoins.aspx?cat_num=5514-0042" TargetMode="External"/><Relationship Id="rId46" Type="http://schemas.openxmlformats.org/officeDocument/2006/relationships/hyperlink" Target="http://cbr.ru/Bank-notes_coins/Base_of_memorable_coins/ShowCoins.aspx?cat_num=5514-0050" TargetMode="External"/><Relationship Id="rId59" Type="http://schemas.openxmlformats.org/officeDocument/2006/relationships/hyperlink" Target="http://cbr.ru/Bank-notes_coins/Base_of_memorable_coins/ShowCoins.aspx?cat_num=5514-0067" TargetMode="External"/><Relationship Id="rId67" Type="http://schemas.openxmlformats.org/officeDocument/2006/relationships/hyperlink" Target="http://cbr.ru/Bank-notes_coins/Base_of_memorable_coins/ShowCoins.aspx?cat_num=5514-0073" TargetMode="External"/><Relationship Id="rId20" Type="http://schemas.openxmlformats.org/officeDocument/2006/relationships/hyperlink" Target="http://cbr.ru/Bank-notes_coins/Base_of_memorable_coins/ShowCoins.aspx?cat_num=5514-0024" TargetMode="External"/><Relationship Id="rId41" Type="http://schemas.openxmlformats.org/officeDocument/2006/relationships/hyperlink" Target="http://cbr.ru/Bank-notes_coins/Base_of_memorable_coins/ShowCoins.aspx?cat_num=5514-0045" TargetMode="External"/><Relationship Id="rId54" Type="http://schemas.openxmlformats.org/officeDocument/2006/relationships/hyperlink" Target="http://cbr.ru/Bank-notes_coins/Base_of_memorable_coins/ShowCoins.aspx?cat_num=5514-0058" TargetMode="External"/><Relationship Id="rId62" Type="http://schemas.openxmlformats.org/officeDocument/2006/relationships/hyperlink" Target="http://cbr.ru/Bank-notes_coins/Base_of_memorable_coins/ShowCoins.aspx?cat_num=5514-0062" TargetMode="External"/><Relationship Id="rId70" Type="http://schemas.openxmlformats.org/officeDocument/2006/relationships/hyperlink" Target="http://cbr.ru/Bank-notes_coins/Base_of_memorable_coins/ShowCoins.aspx?cat_num=5514-0069" TargetMode="External"/><Relationship Id="rId75" Type="http://schemas.openxmlformats.org/officeDocument/2006/relationships/hyperlink" Target="http://cbr.ru/Bank-notes_coins/Base_of_memorable_coins/ShowCoins.aspx?cat_num=5514-0079" TargetMode="External"/><Relationship Id="rId83" Type="http://schemas.openxmlformats.org/officeDocument/2006/relationships/hyperlink" Target="http://cbr.ru/Bank-notes_coins/Base_of_memorable_coins/ShowCoins.aspx?cat_num=5514-0082" TargetMode="External"/><Relationship Id="rId88" Type="http://schemas.openxmlformats.org/officeDocument/2006/relationships/hyperlink" Target="http://www.cbr.ru/Bank-notes_coins/Base_of_memorable_coins/ShowCoins.aspx?cat_num=5514-0096" TargetMode="External"/><Relationship Id="rId91" Type="http://schemas.openxmlformats.org/officeDocument/2006/relationships/hyperlink" Target="http://cbr.ru/Bank-notes_coins/coins_base/ShowCoins/?cat_num=5714-0057" TargetMode="External"/><Relationship Id="rId96" Type="http://schemas.openxmlformats.org/officeDocument/2006/relationships/hyperlink" Target="http://www.cbr.ru/Bank-notes_coins/coins_base/ShowCoins/?cat_num=5514-0005" TargetMode="External"/><Relationship Id="rId1" Type="http://schemas.openxmlformats.org/officeDocument/2006/relationships/hyperlink" Target="http://www.cbr.ru/Bank-notes_coins/Base_of_memorable_coins/ShowCoins.aspx?cat_num=5514-0004" TargetMode="External"/><Relationship Id="rId6" Type="http://schemas.openxmlformats.org/officeDocument/2006/relationships/hyperlink" Target="http://www.cbr.ru/Bank-notes_coins/Base_of_memorable_coins/ShowCoins.aspx?cat_num=5514-0010" TargetMode="External"/><Relationship Id="rId15" Type="http://schemas.openxmlformats.org/officeDocument/2006/relationships/hyperlink" Target="http://www.cbr.ru/Bank-notes_coins/Base_of_memorable_coins/ShowCoins.aspx?cat_num=5514-0019" TargetMode="External"/><Relationship Id="rId23" Type="http://schemas.openxmlformats.org/officeDocument/2006/relationships/hyperlink" Target="http://cbr.ru/Bank-notes_coins/Base_of_memorable_coins/ShowCoins.aspx?cat_num=5514-0027" TargetMode="External"/><Relationship Id="rId28" Type="http://schemas.openxmlformats.org/officeDocument/2006/relationships/hyperlink" Target="http://cbr.ru/Bank-notes_coins/Base_of_memorable_coins/ShowCoins.aspx?cat_num=5514-0032" TargetMode="External"/><Relationship Id="rId36" Type="http://schemas.openxmlformats.org/officeDocument/2006/relationships/hyperlink" Target="http://cbr.ru/Bank-notes_coins/Base_of_memorable_coins/ShowCoins.aspx?cat_num=5514-0040" TargetMode="External"/><Relationship Id="rId49" Type="http://schemas.openxmlformats.org/officeDocument/2006/relationships/hyperlink" Target="http://cbr.ru/Bank-notes_coins/Base_of_memorable_coins/ShowCoins.aspx?cat_num=5514-0054" TargetMode="External"/><Relationship Id="rId57" Type="http://schemas.openxmlformats.org/officeDocument/2006/relationships/hyperlink" Target="http://cbr.ru/Bank-notes_coins/Base_of_memorable_coins/ShowCoins.aspx?cat_num=5514-0064" TargetMode="External"/><Relationship Id="rId10" Type="http://schemas.openxmlformats.org/officeDocument/2006/relationships/hyperlink" Target="http://www.cbr.ru/Bank-notes_coins/Base_of_memorable_coins/ShowCoins.aspx?cat_num=5514-0014" TargetMode="External"/><Relationship Id="rId31" Type="http://schemas.openxmlformats.org/officeDocument/2006/relationships/hyperlink" Target="http://cbr.ru/Bank-notes_coins/Base_of_memorable_coins/ShowCoins.aspx?cat_num=5514-0035" TargetMode="External"/><Relationship Id="rId44" Type="http://schemas.openxmlformats.org/officeDocument/2006/relationships/hyperlink" Target="http://cbr.ru/Bank-notes_coins/Base_of_memorable_coins/ShowCoins.aspx?cat_num=5514-0048" TargetMode="External"/><Relationship Id="rId52" Type="http://schemas.openxmlformats.org/officeDocument/2006/relationships/hyperlink" Target="http://cbr.ru/Bank-notes_coins/Base_of_memorable_coins/ShowCoins.aspx?cat_num=5514-0056" TargetMode="External"/><Relationship Id="rId60" Type="http://schemas.openxmlformats.org/officeDocument/2006/relationships/hyperlink" Target="http://cbr.ru/Bank-notes_coins/Base_of_memorable_coins/ShowCoins.aspx?cat_num=5514-0060" TargetMode="External"/><Relationship Id="rId65" Type="http://schemas.openxmlformats.org/officeDocument/2006/relationships/hyperlink" Target="http://cbr.ru/Bank-notes_coins/Base_of_memorable_coins/ShowCoins.aspx?cat_num=5514-0070" TargetMode="External"/><Relationship Id="rId73" Type="http://schemas.openxmlformats.org/officeDocument/2006/relationships/hyperlink" Target="http://cbr.ru/Bank-notes_coins/Base_of_memorable_coins/ShowCoins.aspx?cat_num=5514-0075" TargetMode="External"/><Relationship Id="rId78" Type="http://schemas.openxmlformats.org/officeDocument/2006/relationships/hyperlink" Target="http://cbr.ru/Bank-notes_coins/Base_of_memorable_coins/ShowCoins.aspx?cat_num=5514-0083" TargetMode="External"/><Relationship Id="rId81" Type="http://schemas.openxmlformats.org/officeDocument/2006/relationships/hyperlink" Target="http://www.cbr.ru/Bank-notes_coins/Base_of_memorable_coins/ShowCoins.aspx?cat_num=5514-0087" TargetMode="External"/><Relationship Id="rId86" Type="http://schemas.openxmlformats.org/officeDocument/2006/relationships/hyperlink" Target="http://www.cbr.ru/Bank-notes_coins/Base_of_memorable_coins/ShowCoins.aspx?cat_num=5514-0094" TargetMode="External"/><Relationship Id="rId94" Type="http://schemas.openxmlformats.org/officeDocument/2006/relationships/hyperlink" Target="http://www.cbr.ru/Bank-notes_coins/Base_of_memorable_coins/ShowCoins.aspx?cat_num=5514-0090" TargetMode="External"/><Relationship Id="rId4" Type="http://schemas.openxmlformats.org/officeDocument/2006/relationships/hyperlink" Target="http://www.cbr.ru/Bank-notes_coins/Base_of_memorable_coins/ShowCoins.aspx?cat_num=5514-0008" TargetMode="External"/><Relationship Id="rId9" Type="http://schemas.openxmlformats.org/officeDocument/2006/relationships/hyperlink" Target="http://www.cbr.ru/Bank-notes_coins/Base_of_memorable_coins/ShowCoins.aspx?cat_num=5514-0013" TargetMode="External"/><Relationship Id="rId13" Type="http://schemas.openxmlformats.org/officeDocument/2006/relationships/hyperlink" Target="http://www.cbr.ru/Bank-notes_coins/Base_of_memorable_coins/ShowCoins.aspx?cat_num=5514-0017" TargetMode="External"/><Relationship Id="rId18" Type="http://schemas.openxmlformats.org/officeDocument/2006/relationships/hyperlink" Target="http://www.cbr.ru/Bank-notes_coins/Base_of_memorable_coins/ShowCoins.aspx?cat_num=5514-0022" TargetMode="External"/><Relationship Id="rId39" Type="http://schemas.openxmlformats.org/officeDocument/2006/relationships/hyperlink" Target="http://cbr.ru/Bank-notes_coins/Base_of_memorable_coins/ShowCoins.aspx?cat_num=5514-0043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br.ru/Bank-notes_coins/Base_of_memorable_coins/ShowCoins.aspx?cat_num=5714-0015" TargetMode="External"/><Relationship Id="rId18" Type="http://schemas.openxmlformats.org/officeDocument/2006/relationships/hyperlink" Target="http://cbr.ru/Bank-notes_coins/Base_of_memorable_coins/ShowCoins.aspx?cat_num=5714-0011" TargetMode="External"/><Relationship Id="rId26" Type="http://schemas.openxmlformats.org/officeDocument/2006/relationships/hyperlink" Target="http://www.cbr.ru/Bank-notes_coins/Base_of_memorable_coins/ShowCoins.aspx?cat_num=5714-0030" TargetMode="External"/><Relationship Id="rId39" Type="http://schemas.openxmlformats.org/officeDocument/2006/relationships/hyperlink" Target="http://www.cbr.ru/Bank-notes_coins/Base_of_memorable_coins/ShowCoins.aspx?cat_num=5714-0042" TargetMode="External"/><Relationship Id="rId21" Type="http://schemas.openxmlformats.org/officeDocument/2006/relationships/hyperlink" Target="http://www.cbr.ru/Bank-notes_coins/Base_of_memorable_coins/ShowCoins.aspx?cat_num=5714-0024" TargetMode="External"/><Relationship Id="rId34" Type="http://schemas.openxmlformats.org/officeDocument/2006/relationships/hyperlink" Target="http://www.cbr.ru/Bank-notes_coins/Base_of_memorable_coins/ShowCoins.aspx?cat_num=5714-0035" TargetMode="External"/><Relationship Id="rId42" Type="http://schemas.openxmlformats.org/officeDocument/2006/relationships/hyperlink" Target="http://www.cbr.ru/Bank-notes_coins/Base_of_memorable_coins/ShowCoins.aspx?cat_num=5714-0043" TargetMode="External"/><Relationship Id="rId47" Type="http://schemas.openxmlformats.org/officeDocument/2006/relationships/hyperlink" Target="http://www.cbr.ru/Bank-notes_coins/Base_of_memorable_coins/ShowCoins.aspx?cat_num=5714-0048" TargetMode="External"/><Relationship Id="rId50" Type="http://schemas.openxmlformats.org/officeDocument/2006/relationships/hyperlink" Target="http://www.cbr.ru/Bank-notes_coins/Base_of_memorable_coins/ShowCoins.aspx?cat_num=5714-0051" TargetMode="External"/><Relationship Id="rId55" Type="http://schemas.openxmlformats.org/officeDocument/2006/relationships/hyperlink" Target="http://cbr.ru/Bank-notes_coins/Base_of_memorable_coins/ShowCoins.aspx?cat_num=5714-0001" TargetMode="External"/><Relationship Id="rId7" Type="http://schemas.openxmlformats.org/officeDocument/2006/relationships/hyperlink" Target="http://www.cbr.ru/Bank-notes_coins/Base_of_memorable_coins/ShowCoins.aspx?cat_num=5714-0007" TargetMode="External"/><Relationship Id="rId12" Type="http://schemas.openxmlformats.org/officeDocument/2006/relationships/hyperlink" Target="http://www.cbr.ru/Bank-notes_coins/Base_of_memorable_coins/ShowCoins.aspx?cat_num=5714-0014" TargetMode="External"/><Relationship Id="rId17" Type="http://schemas.openxmlformats.org/officeDocument/2006/relationships/hyperlink" Target="http://www.cbr.ru/Bank-notes_coins/Base_of_memorable_coins/ShowCoins.aspx?cat_num=5714-0020" TargetMode="External"/><Relationship Id="rId25" Type="http://schemas.openxmlformats.org/officeDocument/2006/relationships/hyperlink" Target="http://www.cbr.ru/Bank-notes_coins/Base_of_memorable_coins/ShowCoins.aspx?cat_num=5714-0029" TargetMode="External"/><Relationship Id="rId33" Type="http://schemas.openxmlformats.org/officeDocument/2006/relationships/hyperlink" Target="http://www.cbr.ru/Bank-notes_coins/Base_of_memorable_coins/ShowCoins.aspx?cat_num=5714-0034" TargetMode="External"/><Relationship Id="rId38" Type="http://schemas.openxmlformats.org/officeDocument/2006/relationships/hyperlink" Target="http://www.cbr.ru/Bank-notes_coins/Base_of_memorable_coins/ShowCoins.aspx?cat_num=5714-0039" TargetMode="External"/><Relationship Id="rId46" Type="http://schemas.openxmlformats.org/officeDocument/2006/relationships/hyperlink" Target="http://www.cbr.ru/Bank-notes_coins/Base_of_memorable_coins/ShowCoins.aspx?cat_num=5714-0047" TargetMode="External"/><Relationship Id="rId2" Type="http://schemas.openxmlformats.org/officeDocument/2006/relationships/hyperlink" Target="http://www.cbr.ru/Bank-notes_coins/Base_of_memorable_coins/ShowCoins.aspx?cat_num=5714-0002" TargetMode="External"/><Relationship Id="rId16" Type="http://schemas.openxmlformats.org/officeDocument/2006/relationships/hyperlink" Target="http://www.cbr.ru/Bank-notes_coins/Base_of_memorable_coins/ShowCoins.aspx?cat_num=5714-0019" TargetMode="External"/><Relationship Id="rId20" Type="http://schemas.openxmlformats.org/officeDocument/2006/relationships/hyperlink" Target="http://www.cbr.ru/Bank-notes_coins/Base_of_memorable_coins/ShowCoins.aspx?cat_num=5714-0023" TargetMode="External"/><Relationship Id="rId29" Type="http://schemas.openxmlformats.org/officeDocument/2006/relationships/hyperlink" Target="http://cbr.ru/Bank-notes_coins/Base_of_memorable_coins/ShowCoins.aspx?cat_num=5714-0022" TargetMode="External"/><Relationship Id="rId41" Type="http://schemas.openxmlformats.org/officeDocument/2006/relationships/hyperlink" Target="http://www.cbr.ru/Bank-notes_coins/Base_of_memorable_coins/ShowCoins.aspx?cat_num=5714-0041" TargetMode="External"/><Relationship Id="rId54" Type="http://schemas.openxmlformats.org/officeDocument/2006/relationships/hyperlink" Target="http://www.cbr.ru/Bank-notes_coins/Base_of_memorable_coins/ShowCoins.aspx?cat_num=5714-0055" TargetMode="External"/><Relationship Id="rId1" Type="http://schemas.openxmlformats.org/officeDocument/2006/relationships/hyperlink" Target="http://cbr.ru/Bank-notes_coins/Base_of_memorable_coins/ShowCoins.aspx?cat_num=5714-0010" TargetMode="External"/><Relationship Id="rId6" Type="http://schemas.openxmlformats.org/officeDocument/2006/relationships/hyperlink" Target="http://www.cbr.ru/Bank-notes_coins/Base_of_memorable_coins/ShowCoins.aspx?cat_num=5714-0006" TargetMode="External"/><Relationship Id="rId11" Type="http://schemas.openxmlformats.org/officeDocument/2006/relationships/hyperlink" Target="http://www.cbr.ru/Bank-notes_coins/Base_of_memorable_coins/ShowCoins.aspx?cat_num=5714-0013" TargetMode="External"/><Relationship Id="rId24" Type="http://schemas.openxmlformats.org/officeDocument/2006/relationships/hyperlink" Target="http://www.cbr.ru/Bank-notes_coins/Base_of_memorable_coins/ShowCoins.aspx?cat_num=5714-0028" TargetMode="External"/><Relationship Id="rId32" Type="http://schemas.openxmlformats.org/officeDocument/2006/relationships/hyperlink" Target="http://www.cbr.ru/Bank-notes_coins/Base_of_memorable_coins/ShowCoins.aspx?cat_num=5714-0033" TargetMode="External"/><Relationship Id="rId37" Type="http://schemas.openxmlformats.org/officeDocument/2006/relationships/hyperlink" Target="http://www.cbr.ru/Bank-notes_coins/Base_of_memorable_coins/ShowCoins.aspx?cat_num=5714-0038" TargetMode="External"/><Relationship Id="rId40" Type="http://schemas.openxmlformats.org/officeDocument/2006/relationships/hyperlink" Target="http://www.cbr.ru/Bank-notes_coins/Base_of_memorable_coins/ShowCoins.aspx?cat_num=5714-0040" TargetMode="External"/><Relationship Id="rId45" Type="http://schemas.openxmlformats.org/officeDocument/2006/relationships/hyperlink" Target="http://www.cbr.ru/Bank-notes_coins/Base_of_memorable_coins/ShowCoins.aspx?cat_num=5714-0046" TargetMode="External"/><Relationship Id="rId53" Type="http://schemas.openxmlformats.org/officeDocument/2006/relationships/hyperlink" Target="http://www.cbr.ru/Bank-notes_coins/Base_of_memorable_coins/ShowCoins.aspx?cat_num=5714-0054" TargetMode="External"/><Relationship Id="rId5" Type="http://schemas.openxmlformats.org/officeDocument/2006/relationships/hyperlink" Target="http://www.cbr.ru/Bank-notes_coins/Base_of_memorable_coins/ShowCoins.aspx?cat_num=5714-0005" TargetMode="External"/><Relationship Id="rId15" Type="http://schemas.openxmlformats.org/officeDocument/2006/relationships/hyperlink" Target="http://www.cbr.ru/Bank-notes_coins/Base_of_memorable_coins/ShowCoins.aspx?cat_num=5714-0018" TargetMode="External"/><Relationship Id="rId23" Type="http://schemas.openxmlformats.org/officeDocument/2006/relationships/hyperlink" Target="http://www.cbr.ru/Bank-notes_coins/Base_of_memorable_coins/ShowCoins.aspx?cat_num=5714-0027" TargetMode="External"/><Relationship Id="rId28" Type="http://schemas.openxmlformats.org/officeDocument/2006/relationships/hyperlink" Target="http://cbr.ru/Bank-notes_coins/Base_of_memorable_coins/ShowCoins.aspx?cat_num=5714-0021" TargetMode="External"/><Relationship Id="rId36" Type="http://schemas.openxmlformats.org/officeDocument/2006/relationships/hyperlink" Target="http://www.cbr.ru/Bank-notes_coins/Base_of_memorable_coins/ShowCoins.aspx?cat_num=5714-0037" TargetMode="External"/><Relationship Id="rId49" Type="http://schemas.openxmlformats.org/officeDocument/2006/relationships/hyperlink" Target="http://www.cbr.ru/Bank-notes_coins/Base_of_memorable_coins/ShowCoins.aspx?cat_num=5714-0050" TargetMode="External"/><Relationship Id="rId10" Type="http://schemas.openxmlformats.org/officeDocument/2006/relationships/hyperlink" Target="http://www.cbr.ru/Bank-notes_coins/Base_of_memorable_coins/ShowCoins.aspx?cat_num=5714-0012" TargetMode="External"/><Relationship Id="rId19" Type="http://schemas.openxmlformats.org/officeDocument/2006/relationships/hyperlink" Target="http://cbr.ru/Bank-notes_coins/Base_of_memorable_coins/ShowCoins.aspx?cat_num=5714-0017" TargetMode="External"/><Relationship Id="rId31" Type="http://schemas.openxmlformats.org/officeDocument/2006/relationships/hyperlink" Target="http://cbr.ru/Bank-notes_coins/Base_of_memorable_coins/ShowCoins.aspx?cat_num=5714-0025" TargetMode="External"/><Relationship Id="rId44" Type="http://schemas.openxmlformats.org/officeDocument/2006/relationships/hyperlink" Target="http://www.cbr.ru/Bank-notes_coins/Base_of_memorable_coins/ShowCoins.aspx?cat_num=5714-0045" TargetMode="External"/><Relationship Id="rId52" Type="http://schemas.openxmlformats.org/officeDocument/2006/relationships/hyperlink" Target="http://www.cbr.ru/Bank-notes_coins/Base_of_memorable_coins/ShowCoins.aspx?cat_num=5714-0053" TargetMode="External"/><Relationship Id="rId4" Type="http://schemas.openxmlformats.org/officeDocument/2006/relationships/hyperlink" Target="http://www.cbr.ru/Bank-notes_coins/Base_of_memorable_coins/ShowCoins.aspx?cat_num=5714-0004" TargetMode="External"/><Relationship Id="rId9" Type="http://schemas.openxmlformats.org/officeDocument/2006/relationships/hyperlink" Target="http://www.cbr.ru/Bank-notes_coins/Base_of_memorable_coins/ShowCoins.aspx?cat_num=5714-0009" TargetMode="External"/><Relationship Id="rId14" Type="http://schemas.openxmlformats.org/officeDocument/2006/relationships/hyperlink" Target="http://www.cbr.ru/Bank-notes_coins/Base_of_memorable_coins/ShowCoins.aspx?cat_num=5714-0016" TargetMode="External"/><Relationship Id="rId22" Type="http://schemas.openxmlformats.org/officeDocument/2006/relationships/hyperlink" Target="http://www.cbr.ru/Bank-notes_coins/Base_of_memorable_coins/ShowCoins.aspx?cat_num=5714-0026" TargetMode="External"/><Relationship Id="rId27" Type="http://schemas.openxmlformats.org/officeDocument/2006/relationships/hyperlink" Target="http://www.cbr.ru/Bank-notes_coins/Base_of_memorable_coins/ShowCoins.aspx?cat_num=5714-0031" TargetMode="External"/><Relationship Id="rId30" Type="http://schemas.openxmlformats.org/officeDocument/2006/relationships/hyperlink" Target="http://cbr.ru/Bank-notes_coins/Base_of_memorable_coins/ShowCoins.aspx?cat_num=5714-0032" TargetMode="External"/><Relationship Id="rId35" Type="http://schemas.openxmlformats.org/officeDocument/2006/relationships/hyperlink" Target="http://www.cbr.ru/Bank-notes_coins/Base_of_memorable_coins/ShowCoins.aspx?cat_num=5714-0036" TargetMode="External"/><Relationship Id="rId43" Type="http://schemas.openxmlformats.org/officeDocument/2006/relationships/hyperlink" Target="http://www.cbr.ru/Bank-notes_coins/Base_of_memorable_coins/ShowCoins.aspx?cat_num=5714-0044" TargetMode="External"/><Relationship Id="rId48" Type="http://schemas.openxmlformats.org/officeDocument/2006/relationships/hyperlink" Target="http://www.cbr.ru/Bank-notes_coins/Base_of_memorable_coins/ShowCoins.aspx?cat_num=5714-0049" TargetMode="External"/><Relationship Id="rId8" Type="http://schemas.openxmlformats.org/officeDocument/2006/relationships/hyperlink" Target="http://www.cbr.ru/Bank-notes_coins/Base_of_memorable_coins/ShowCoins.aspx?cat_num=5714-0008" TargetMode="External"/><Relationship Id="rId51" Type="http://schemas.openxmlformats.org/officeDocument/2006/relationships/hyperlink" Target="http://www.cbr.ru/Bank-notes_coins/Base_of_memorable_coins/ShowCoins.aspx?cat_num=5714-0052" TargetMode="External"/><Relationship Id="rId3" Type="http://schemas.openxmlformats.org/officeDocument/2006/relationships/hyperlink" Target="http://www.cbr.ru/Bank-notes_coins/Base_of_memorable_coins/ShowCoins.aspx?cat_num=5714-0003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cbr.ru/Bank-notes_coins/Base_of_memorable_coins/ShowCoins.aspx?cat_num=5015-0008" TargetMode="External"/><Relationship Id="rId13" Type="http://schemas.openxmlformats.org/officeDocument/2006/relationships/hyperlink" Target="http://cbr.ru/bank-notes_coins/Base_of_memorable_coins/ShowCoins.aspx?cat_num=5015-0012" TargetMode="External"/><Relationship Id="rId18" Type="http://schemas.openxmlformats.org/officeDocument/2006/relationships/hyperlink" Target="http://cbr.ru/Bank-notes_coins/coins_base/ShowCoins/?cat_num=5015-0019" TargetMode="External"/><Relationship Id="rId3" Type="http://schemas.openxmlformats.org/officeDocument/2006/relationships/hyperlink" Target="http://cbr.ru/Bank-notes_coins/Base_of_memorable_coins/ShowCoins.aspx?cat_num=5015-0003" TargetMode="External"/><Relationship Id="rId21" Type="http://schemas.openxmlformats.org/officeDocument/2006/relationships/hyperlink" Target="http://cbr.ru/Bank-notes_coins/coins_base/ShowCoins/?cat_num=5015-0021" TargetMode="External"/><Relationship Id="rId7" Type="http://schemas.openxmlformats.org/officeDocument/2006/relationships/hyperlink" Target="http://cbr.ru/Bank-notes_coins/Base_of_memorable_coins/ShowCoins.aspx?cat_num=5015-0007" TargetMode="External"/><Relationship Id="rId12" Type="http://schemas.openxmlformats.org/officeDocument/2006/relationships/hyperlink" Target="http://cbr.ru/bank-notes_coins/Base_of_memorable_coins/ShowCoins.aspx?cat_num=5015-0013" TargetMode="External"/><Relationship Id="rId17" Type="http://schemas.openxmlformats.org/officeDocument/2006/relationships/hyperlink" Target="http://cbr.ru/Bank-notes_coins/coins_base/ShowCoins/?cat_num=5015-0018" TargetMode="External"/><Relationship Id="rId2" Type="http://schemas.openxmlformats.org/officeDocument/2006/relationships/hyperlink" Target="http://cbr.ru/Bank-notes_coins/Base_of_memorable_coins/ShowCoins.aspx?cat_num=5015-0002" TargetMode="External"/><Relationship Id="rId16" Type="http://schemas.openxmlformats.org/officeDocument/2006/relationships/hyperlink" Target="http://cbr.ru/Bank-notes_coins/coins_base/ShowCoins/?cat_num=5015-0015" TargetMode="External"/><Relationship Id="rId20" Type="http://schemas.openxmlformats.org/officeDocument/2006/relationships/hyperlink" Target="http://cbr.ru/Bank-notes_coins/coins_base/ShowCoins/?cat_num=5015-0020" TargetMode="External"/><Relationship Id="rId1" Type="http://schemas.openxmlformats.org/officeDocument/2006/relationships/hyperlink" Target="http://cbr.ru/Bank-notes_coins/Base_of_memorable_coins/ShowCoins.aspx?cat_num=5015-0001" TargetMode="External"/><Relationship Id="rId6" Type="http://schemas.openxmlformats.org/officeDocument/2006/relationships/hyperlink" Target="http://cbr.ru/Bank-notes_coins/Base_of_memorable_coins/ShowCoins.aspx?cat_num=5015-0006" TargetMode="External"/><Relationship Id="rId11" Type="http://schemas.openxmlformats.org/officeDocument/2006/relationships/hyperlink" Target="http://cbr.ru/Bank-notes_coins/Base_of_memorable_coins/ShowCoins.aspx?cat_num=5015-0011" TargetMode="External"/><Relationship Id="rId5" Type="http://schemas.openxmlformats.org/officeDocument/2006/relationships/hyperlink" Target="http://cbr.ru/Bank-notes_coins/Base_of_memorable_coins/ShowCoins.aspx?cat_num=5015-0005" TargetMode="External"/><Relationship Id="rId15" Type="http://schemas.openxmlformats.org/officeDocument/2006/relationships/hyperlink" Target="http://cbr.ru/Bank-notes_coins/coins_base/ShowCoins/?cat_num=5015-0017" TargetMode="External"/><Relationship Id="rId23" Type="http://schemas.openxmlformats.org/officeDocument/2006/relationships/hyperlink" Target="http://cbr.ru/Bank-notes_coins/coins_base/ShowCoins/?cat_num=5015-0023" TargetMode="External"/><Relationship Id="rId10" Type="http://schemas.openxmlformats.org/officeDocument/2006/relationships/hyperlink" Target="http://cbr.ru/Bank-notes_coins/Base_of_memorable_coins/ShowCoins.aspx?cat_num=5015-0010" TargetMode="External"/><Relationship Id="rId19" Type="http://schemas.openxmlformats.org/officeDocument/2006/relationships/hyperlink" Target="http://cbr.ru/Bank-notes_coins/coins_base/ShowCoins/?cat_num=5015-0016" TargetMode="External"/><Relationship Id="rId4" Type="http://schemas.openxmlformats.org/officeDocument/2006/relationships/hyperlink" Target="http://cbr.ru/Bank-notes_coins/Base_of_memorable_coins/ShowCoins.aspx?cat_num=5015-0004" TargetMode="External"/><Relationship Id="rId9" Type="http://schemas.openxmlformats.org/officeDocument/2006/relationships/hyperlink" Target="http://cbr.ru/Bank-notes_coins/Base_of_memorable_coins/ShowCoins.aspx?cat_num=5015-0009" TargetMode="External"/><Relationship Id="rId14" Type="http://schemas.openxmlformats.org/officeDocument/2006/relationships/hyperlink" Target="http://cbr.ru/Bank-notes_coins/coins_base/ShowCoins/?cat_num=5015-0014" TargetMode="External"/><Relationship Id="rId22" Type="http://schemas.openxmlformats.org/officeDocument/2006/relationships/hyperlink" Target="http://cbr.ru/Bank-notes_coins/coins_base/ShowCoins/?cat_num=5015-0022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"/>
  <sheetViews>
    <sheetView tabSelected="1" workbookViewId="0">
      <pane ySplit="1" topLeftCell="A2" activePane="bottomLeft" state="frozen"/>
      <selection pane="bottomLeft" sqref="A1:A10"/>
    </sheetView>
  </sheetViews>
  <sheetFormatPr defaultRowHeight="12.75"/>
  <cols>
    <col min="1" max="1" width="1" customWidth="1"/>
    <col min="2" max="2" width="4.7109375" customWidth="1"/>
    <col min="3" max="3" width="9.140625" customWidth="1"/>
    <col min="5" max="5" width="33.7109375" customWidth="1"/>
    <col min="7" max="7" width="28.7109375" customWidth="1"/>
  </cols>
  <sheetData>
    <row r="1" spans="1:9" ht="25.5">
      <c r="A1" s="93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ht="15.75">
      <c r="A2" s="93"/>
      <c r="B2" s="94" t="s">
        <v>9</v>
      </c>
      <c r="C2" s="95"/>
      <c r="D2" s="95"/>
      <c r="E2" s="95"/>
      <c r="F2" s="95"/>
      <c r="G2" s="95"/>
      <c r="H2" s="95"/>
      <c r="I2" s="96"/>
    </row>
    <row r="3" spans="1:9" ht="15.75">
      <c r="A3" s="93"/>
      <c r="B3" s="97" t="s">
        <v>8</v>
      </c>
      <c r="C3" s="98"/>
      <c r="D3" s="98"/>
      <c r="E3" s="98"/>
      <c r="F3" s="98"/>
      <c r="G3" s="98"/>
      <c r="H3" s="98"/>
      <c r="I3" s="99"/>
    </row>
    <row r="4" spans="1:9" ht="15.75">
      <c r="A4" s="93"/>
      <c r="B4" s="100" t="s">
        <v>10</v>
      </c>
      <c r="C4" s="101"/>
      <c r="D4" s="101"/>
      <c r="E4" s="101"/>
      <c r="F4" s="101"/>
      <c r="G4" s="101"/>
      <c r="H4" s="101"/>
      <c r="I4" s="102"/>
    </row>
    <row r="5" spans="1:9" ht="15.75">
      <c r="A5" s="93">
        <v>1</v>
      </c>
      <c r="B5" s="6">
        <v>1</v>
      </c>
      <c r="C5" s="103" t="s">
        <v>11</v>
      </c>
      <c r="D5" s="50" t="s">
        <v>12</v>
      </c>
      <c r="E5" s="104" t="s">
        <v>13</v>
      </c>
      <c r="F5" s="105">
        <v>20.5</v>
      </c>
      <c r="G5" s="105" t="s">
        <v>14</v>
      </c>
      <c r="H5" s="106" t="s">
        <v>15</v>
      </c>
      <c r="I5" s="28"/>
    </row>
    <row r="6" spans="1:9" ht="15.75">
      <c r="A6" s="93">
        <v>1</v>
      </c>
      <c r="B6" s="6">
        <v>2</v>
      </c>
      <c r="C6" s="103"/>
      <c r="D6" s="50" t="s">
        <v>16</v>
      </c>
      <c r="E6" s="104"/>
      <c r="F6" s="105"/>
      <c r="G6" s="105"/>
      <c r="H6" s="106"/>
      <c r="I6" s="28"/>
    </row>
    <row r="7" spans="1:9" ht="15.75">
      <c r="A7" s="93"/>
      <c r="B7" s="97" t="s">
        <v>39</v>
      </c>
      <c r="C7" s="98"/>
      <c r="D7" s="98"/>
      <c r="E7" s="98"/>
      <c r="F7" s="98"/>
      <c r="G7" s="98"/>
      <c r="H7" s="98"/>
      <c r="I7" s="99"/>
    </row>
    <row r="8" spans="1:9" ht="25.5">
      <c r="A8" s="93">
        <v>1</v>
      </c>
      <c r="B8" s="6">
        <v>3</v>
      </c>
      <c r="C8" s="59" t="s">
        <v>40</v>
      </c>
      <c r="D8" s="50" t="s">
        <v>12</v>
      </c>
      <c r="E8" s="7" t="s">
        <v>41</v>
      </c>
      <c r="F8" s="46">
        <v>20.5</v>
      </c>
      <c r="G8" s="50" t="s">
        <v>14</v>
      </c>
      <c r="H8" s="61" t="s">
        <v>335</v>
      </c>
      <c r="I8" s="28"/>
    </row>
    <row r="9" spans="1:9" ht="15.75">
      <c r="A9" s="93"/>
      <c r="B9" s="97" t="s">
        <v>370</v>
      </c>
      <c r="C9" s="98"/>
      <c r="D9" s="98"/>
      <c r="E9" s="98"/>
      <c r="F9" s="98"/>
      <c r="G9" s="98"/>
      <c r="H9" s="98"/>
      <c r="I9" s="99"/>
    </row>
    <row r="10" spans="1:9" ht="25.5">
      <c r="A10" s="93">
        <v>1</v>
      </c>
      <c r="B10" s="11">
        <v>4</v>
      </c>
      <c r="C10" s="59" t="s">
        <v>371</v>
      </c>
      <c r="D10" s="50" t="s">
        <v>16</v>
      </c>
      <c r="E10" s="7" t="s">
        <v>372</v>
      </c>
      <c r="F10" s="46">
        <v>20.5</v>
      </c>
      <c r="G10" s="50" t="s">
        <v>249</v>
      </c>
      <c r="H10" s="50" t="s">
        <v>373</v>
      </c>
      <c r="I10" s="28"/>
    </row>
  </sheetData>
  <mergeCells count="10">
    <mergeCell ref="B2:I2"/>
    <mergeCell ref="B7:I7"/>
    <mergeCell ref="B9:I9"/>
    <mergeCell ref="B3:I3"/>
    <mergeCell ref="B4:I4"/>
    <mergeCell ref="C5:C6"/>
    <mergeCell ref="E5:E6"/>
    <mergeCell ref="F5:F6"/>
    <mergeCell ref="G5:G6"/>
    <mergeCell ref="H5:H6"/>
  </mergeCells>
  <hyperlinks>
    <hyperlink ref="E5" r:id="rId1"/>
    <hyperlink ref="E8" r:id="rId2"/>
    <hyperlink ref="E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7"/>
  <sheetViews>
    <sheetView workbookViewId="0">
      <pane ySplit="1" topLeftCell="A11" activePane="bottomLeft" state="frozen"/>
      <selection pane="bottomLeft" activeCell="A37" sqref="A37"/>
    </sheetView>
  </sheetViews>
  <sheetFormatPr defaultRowHeight="12.75"/>
  <cols>
    <col min="1" max="1" width="1" customWidth="1"/>
    <col min="2" max="2" width="4.7109375" customWidth="1"/>
    <col min="5" max="5" width="33.7109375" customWidth="1"/>
    <col min="7" max="7" width="28.7109375" customWidth="1"/>
  </cols>
  <sheetData>
    <row r="1" spans="1:9" s="1" customFormat="1" ht="30.75" customHeight="1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s="1" customFormat="1" ht="15.75">
      <c r="A2" s="5"/>
      <c r="B2" s="94" t="s">
        <v>18</v>
      </c>
      <c r="C2" s="95"/>
      <c r="D2" s="95"/>
      <c r="E2" s="95"/>
      <c r="F2" s="95"/>
      <c r="G2" s="95"/>
      <c r="H2" s="95"/>
      <c r="I2" s="96"/>
    </row>
    <row r="3" spans="1:9" s="1" customFormat="1" ht="15.75" customHeight="1">
      <c r="A3" s="5"/>
      <c r="B3" s="97" t="s">
        <v>17</v>
      </c>
      <c r="C3" s="98"/>
      <c r="D3" s="98"/>
      <c r="E3" s="98"/>
      <c r="F3" s="98"/>
      <c r="G3" s="98"/>
      <c r="H3" s="98"/>
      <c r="I3" s="99"/>
    </row>
    <row r="4" spans="1:9" s="1" customFormat="1" ht="15.75">
      <c r="A4" s="5"/>
      <c r="B4" s="118" t="s">
        <v>19</v>
      </c>
      <c r="C4" s="119"/>
      <c r="D4" s="119"/>
      <c r="E4" s="119"/>
      <c r="F4" s="119"/>
      <c r="G4" s="119"/>
      <c r="H4" s="119"/>
      <c r="I4" s="120"/>
    </row>
    <row r="5" spans="1:9" s="1" customFormat="1" ht="15.75" customHeight="1">
      <c r="A5" s="5">
        <v>1</v>
      </c>
      <c r="B5" s="6">
        <v>1</v>
      </c>
      <c r="C5" s="59" t="s">
        <v>20</v>
      </c>
      <c r="D5" s="105" t="s">
        <v>12</v>
      </c>
      <c r="E5" s="7" t="s">
        <v>21</v>
      </c>
      <c r="F5" s="116">
        <v>23</v>
      </c>
      <c r="G5" s="105" t="s">
        <v>14</v>
      </c>
      <c r="H5" s="105" t="s">
        <v>335</v>
      </c>
      <c r="I5" s="28"/>
    </row>
    <row r="6" spans="1:9" s="1" customFormat="1" ht="15.75">
      <c r="A6" s="5">
        <v>1</v>
      </c>
      <c r="B6" s="6">
        <f t="shared" ref="B6:B11" si="0">B5+1</f>
        <v>2</v>
      </c>
      <c r="C6" s="59" t="s">
        <v>23</v>
      </c>
      <c r="D6" s="105"/>
      <c r="E6" s="7" t="s">
        <v>24</v>
      </c>
      <c r="F6" s="116"/>
      <c r="G6" s="105"/>
      <c r="H6" s="105"/>
      <c r="I6" s="28"/>
    </row>
    <row r="7" spans="1:9" s="1" customFormat="1" ht="15.75">
      <c r="A7" s="5">
        <v>1</v>
      </c>
      <c r="B7" s="6">
        <f t="shared" si="0"/>
        <v>3</v>
      </c>
      <c r="C7" s="59" t="s">
        <v>25</v>
      </c>
      <c r="D7" s="50" t="s">
        <v>16</v>
      </c>
      <c r="E7" s="7" t="s">
        <v>26</v>
      </c>
      <c r="F7" s="116"/>
      <c r="G7" s="105"/>
      <c r="H7" s="105"/>
      <c r="I7" s="28"/>
    </row>
    <row r="8" spans="1:9" s="1" customFormat="1" ht="15.75">
      <c r="A8" s="5">
        <v>1</v>
      </c>
      <c r="B8" s="6">
        <f t="shared" si="0"/>
        <v>4</v>
      </c>
      <c r="C8" s="59" t="s">
        <v>27</v>
      </c>
      <c r="D8" s="50" t="s">
        <v>12</v>
      </c>
      <c r="E8" s="7" t="s">
        <v>28</v>
      </c>
      <c r="F8" s="116"/>
      <c r="G8" s="105"/>
      <c r="H8" s="105"/>
      <c r="I8" s="28"/>
    </row>
    <row r="9" spans="1:9" s="1" customFormat="1" ht="15.75">
      <c r="A9" s="5">
        <v>1</v>
      </c>
      <c r="B9" s="6">
        <f t="shared" si="0"/>
        <v>5</v>
      </c>
      <c r="C9" s="59" t="s">
        <v>29</v>
      </c>
      <c r="D9" s="50" t="s">
        <v>16</v>
      </c>
      <c r="E9" s="7" t="s">
        <v>30</v>
      </c>
      <c r="F9" s="116"/>
      <c r="G9" s="105"/>
      <c r="H9" s="105"/>
      <c r="I9" s="28"/>
    </row>
    <row r="10" spans="1:9" s="1" customFormat="1" ht="15.75">
      <c r="A10" s="5">
        <v>1</v>
      </c>
      <c r="B10" s="6">
        <f t="shared" si="0"/>
        <v>6</v>
      </c>
      <c r="C10" s="59" t="s">
        <v>31</v>
      </c>
      <c r="D10" s="50" t="s">
        <v>16</v>
      </c>
      <c r="E10" s="7" t="s">
        <v>32</v>
      </c>
      <c r="F10" s="116"/>
      <c r="G10" s="105"/>
      <c r="H10" s="105"/>
      <c r="I10" s="28"/>
    </row>
    <row r="11" spans="1:9" s="1" customFormat="1" ht="15.75">
      <c r="A11" s="5">
        <v>1</v>
      </c>
      <c r="B11" s="6">
        <f t="shared" si="0"/>
        <v>7</v>
      </c>
      <c r="C11" s="59" t="s">
        <v>33</v>
      </c>
      <c r="D11" s="50" t="s">
        <v>16</v>
      </c>
      <c r="E11" s="7" t="s">
        <v>34</v>
      </c>
      <c r="F11" s="116"/>
      <c r="G11" s="105"/>
      <c r="H11" s="105"/>
      <c r="I11" s="28"/>
    </row>
    <row r="12" spans="1:9" s="1" customFormat="1" ht="15.75">
      <c r="A12" s="5"/>
      <c r="B12" s="97" t="s">
        <v>39</v>
      </c>
      <c r="C12" s="98"/>
      <c r="D12" s="98"/>
      <c r="E12" s="98"/>
      <c r="F12" s="98"/>
      <c r="G12" s="98"/>
      <c r="H12" s="98"/>
      <c r="I12" s="99"/>
    </row>
    <row r="13" spans="1:9" s="1" customFormat="1" ht="17.25" customHeight="1">
      <c r="A13" s="5">
        <v>1</v>
      </c>
      <c r="B13" s="6">
        <v>8</v>
      </c>
      <c r="C13" s="103" t="s">
        <v>42</v>
      </c>
      <c r="D13" s="50" t="s">
        <v>12</v>
      </c>
      <c r="E13" s="117" t="s">
        <v>43</v>
      </c>
      <c r="F13" s="116">
        <v>23</v>
      </c>
      <c r="G13" s="105" t="s">
        <v>44</v>
      </c>
      <c r="H13" s="105" t="s">
        <v>335</v>
      </c>
      <c r="I13" s="28"/>
    </row>
    <row r="14" spans="1:9" s="1" customFormat="1" ht="15.75">
      <c r="A14" s="5">
        <v>1</v>
      </c>
      <c r="B14" s="6">
        <v>9</v>
      </c>
      <c r="C14" s="103"/>
      <c r="D14" s="50" t="s">
        <v>16</v>
      </c>
      <c r="E14" s="117"/>
      <c r="F14" s="116"/>
      <c r="G14" s="105"/>
      <c r="H14" s="105"/>
      <c r="I14" s="28"/>
    </row>
    <row r="15" spans="1:9" s="1" customFormat="1" ht="15.75">
      <c r="A15" s="5"/>
      <c r="B15" s="97" t="s">
        <v>245</v>
      </c>
      <c r="C15" s="98"/>
      <c r="D15" s="98"/>
      <c r="E15" s="98"/>
      <c r="F15" s="98"/>
      <c r="G15" s="98"/>
      <c r="H15" s="98"/>
      <c r="I15" s="99"/>
    </row>
    <row r="16" spans="1:9" s="2" customFormat="1" ht="15" customHeight="1">
      <c r="A16" s="9"/>
      <c r="B16" s="100" t="s">
        <v>246</v>
      </c>
      <c r="C16" s="101"/>
      <c r="D16" s="101"/>
      <c r="E16" s="101"/>
      <c r="F16" s="101"/>
      <c r="G16" s="101"/>
      <c r="H16" s="101"/>
      <c r="I16" s="102"/>
    </row>
    <row r="17" spans="1:9" s="1" customFormat="1" ht="38.25">
      <c r="A17" s="5">
        <v>1</v>
      </c>
      <c r="B17" s="6">
        <v>10</v>
      </c>
      <c r="C17" s="59" t="s">
        <v>247</v>
      </c>
      <c r="D17" s="50" t="s">
        <v>16</v>
      </c>
      <c r="E17" s="7" t="s">
        <v>248</v>
      </c>
      <c r="F17" s="46">
        <v>23</v>
      </c>
      <c r="G17" s="50" t="s">
        <v>249</v>
      </c>
      <c r="H17" s="63" t="s">
        <v>444</v>
      </c>
      <c r="I17" s="28"/>
    </row>
    <row r="18" spans="1:9" s="2" customFormat="1" ht="15" customHeight="1">
      <c r="A18" s="9"/>
      <c r="B18" s="100" t="s">
        <v>250</v>
      </c>
      <c r="C18" s="101"/>
      <c r="D18" s="101"/>
      <c r="E18" s="101"/>
      <c r="F18" s="101"/>
      <c r="G18" s="101"/>
      <c r="H18" s="101"/>
      <c r="I18" s="102"/>
    </row>
    <row r="19" spans="1:9" s="1" customFormat="1" ht="25.5" customHeight="1">
      <c r="A19" s="5">
        <v>1</v>
      </c>
      <c r="B19" s="6">
        <f>B17+1</f>
        <v>11</v>
      </c>
      <c r="C19" s="59" t="s">
        <v>251</v>
      </c>
      <c r="D19" s="105" t="s">
        <v>16</v>
      </c>
      <c r="E19" s="7" t="s">
        <v>252</v>
      </c>
      <c r="F19" s="116">
        <v>23</v>
      </c>
      <c r="G19" s="105" t="s">
        <v>253</v>
      </c>
      <c r="H19" s="105" t="s">
        <v>444</v>
      </c>
      <c r="I19" s="28"/>
    </row>
    <row r="20" spans="1:9" s="1" customFormat="1" ht="25.5">
      <c r="A20" s="5">
        <v>1</v>
      </c>
      <c r="B20" s="6">
        <f>B19+1</f>
        <v>12</v>
      </c>
      <c r="C20" s="59" t="s">
        <v>254</v>
      </c>
      <c r="D20" s="105"/>
      <c r="E20" s="7" t="s">
        <v>255</v>
      </c>
      <c r="F20" s="116"/>
      <c r="G20" s="105"/>
      <c r="H20" s="105"/>
      <c r="I20" s="28"/>
    </row>
    <row r="21" spans="1:9" s="1" customFormat="1" ht="15.75">
      <c r="A21" s="5">
        <v>1</v>
      </c>
      <c r="B21" s="6">
        <f t="shared" ref="B21:B33" si="1">B20+1</f>
        <v>13</v>
      </c>
      <c r="C21" s="59" t="s">
        <v>256</v>
      </c>
      <c r="D21" s="105"/>
      <c r="E21" s="7" t="s">
        <v>257</v>
      </c>
      <c r="F21" s="116"/>
      <c r="G21" s="105"/>
      <c r="H21" s="105"/>
      <c r="I21" s="28"/>
    </row>
    <row r="22" spans="1:9" s="1" customFormat="1" ht="15.75">
      <c r="A22" s="5">
        <v>1</v>
      </c>
      <c r="B22" s="6">
        <f t="shared" si="1"/>
        <v>14</v>
      </c>
      <c r="C22" s="59" t="s">
        <v>258</v>
      </c>
      <c r="D22" s="105"/>
      <c r="E22" s="7" t="s">
        <v>259</v>
      </c>
      <c r="F22" s="116"/>
      <c r="G22" s="105"/>
      <c r="H22" s="105"/>
      <c r="I22" s="28"/>
    </row>
    <row r="23" spans="1:9" s="1" customFormat="1" ht="25.5">
      <c r="A23" s="5">
        <v>1</v>
      </c>
      <c r="B23" s="6">
        <f t="shared" si="1"/>
        <v>15</v>
      </c>
      <c r="C23" s="59" t="s">
        <v>260</v>
      </c>
      <c r="D23" s="105"/>
      <c r="E23" s="7" t="s">
        <v>261</v>
      </c>
      <c r="F23" s="116"/>
      <c r="G23" s="105"/>
      <c r="H23" s="105"/>
      <c r="I23" s="28"/>
    </row>
    <row r="24" spans="1:9" s="1" customFormat="1" ht="15.75">
      <c r="A24" s="5">
        <v>1</v>
      </c>
      <c r="B24" s="6">
        <f t="shared" si="1"/>
        <v>16</v>
      </c>
      <c r="C24" s="59" t="s">
        <v>262</v>
      </c>
      <c r="D24" s="105"/>
      <c r="E24" s="7" t="s">
        <v>263</v>
      </c>
      <c r="F24" s="116"/>
      <c r="G24" s="105"/>
      <c r="H24" s="105"/>
      <c r="I24" s="28"/>
    </row>
    <row r="25" spans="1:9" s="1" customFormat="1" ht="15.75">
      <c r="A25" s="5">
        <v>1</v>
      </c>
      <c r="B25" s="6">
        <f t="shared" si="1"/>
        <v>17</v>
      </c>
      <c r="C25" s="59" t="s">
        <v>264</v>
      </c>
      <c r="D25" s="105"/>
      <c r="E25" s="7" t="s">
        <v>265</v>
      </c>
      <c r="F25" s="116"/>
      <c r="G25" s="105"/>
      <c r="H25" s="105"/>
      <c r="I25" s="28"/>
    </row>
    <row r="26" spans="1:9" s="1" customFormat="1" ht="15.75">
      <c r="A26" s="5">
        <v>1</v>
      </c>
      <c r="B26" s="6">
        <f t="shared" si="1"/>
        <v>18</v>
      </c>
      <c r="C26" s="59" t="s">
        <v>266</v>
      </c>
      <c r="D26" s="105"/>
      <c r="E26" s="7" t="s">
        <v>267</v>
      </c>
      <c r="F26" s="116"/>
      <c r="G26" s="105"/>
      <c r="H26" s="105"/>
      <c r="I26" s="28"/>
    </row>
    <row r="27" spans="1:9" s="1" customFormat="1" ht="15.75">
      <c r="A27" s="5">
        <v>1</v>
      </c>
      <c r="B27" s="6">
        <f t="shared" si="1"/>
        <v>19</v>
      </c>
      <c r="C27" s="59" t="s">
        <v>268</v>
      </c>
      <c r="D27" s="105"/>
      <c r="E27" s="7" t="s">
        <v>269</v>
      </c>
      <c r="F27" s="116"/>
      <c r="G27" s="105"/>
      <c r="H27" s="105"/>
      <c r="I27" s="28"/>
    </row>
    <row r="28" spans="1:9" s="1" customFormat="1" ht="25.5">
      <c r="A28" s="5">
        <v>1</v>
      </c>
      <c r="B28" s="6">
        <f>B27+1</f>
        <v>20</v>
      </c>
      <c r="C28" s="59" t="s">
        <v>270</v>
      </c>
      <c r="D28" s="105"/>
      <c r="E28" s="7" t="s">
        <v>271</v>
      </c>
      <c r="F28" s="116"/>
      <c r="G28" s="105"/>
      <c r="H28" s="105"/>
      <c r="I28" s="28"/>
    </row>
    <row r="29" spans="1:9" s="1" customFormat="1" ht="15.75">
      <c r="A29" s="5">
        <v>1</v>
      </c>
      <c r="B29" s="6">
        <f t="shared" si="1"/>
        <v>21</v>
      </c>
      <c r="C29" s="59" t="s">
        <v>272</v>
      </c>
      <c r="D29" s="105"/>
      <c r="E29" s="7" t="s">
        <v>273</v>
      </c>
      <c r="F29" s="116"/>
      <c r="G29" s="105"/>
      <c r="H29" s="105"/>
      <c r="I29" s="28"/>
    </row>
    <row r="30" spans="1:9" s="1" customFormat="1" ht="25.5">
      <c r="A30" s="5">
        <v>1</v>
      </c>
      <c r="B30" s="6">
        <f t="shared" si="1"/>
        <v>22</v>
      </c>
      <c r="C30" s="59" t="s">
        <v>274</v>
      </c>
      <c r="D30" s="105"/>
      <c r="E30" s="7" t="s">
        <v>275</v>
      </c>
      <c r="F30" s="116"/>
      <c r="G30" s="105"/>
      <c r="H30" s="105"/>
      <c r="I30" s="28"/>
    </row>
    <row r="31" spans="1:9" s="1" customFormat="1" ht="25.5">
      <c r="A31" s="5">
        <v>1</v>
      </c>
      <c r="B31" s="6">
        <f t="shared" si="1"/>
        <v>23</v>
      </c>
      <c r="C31" s="59" t="s">
        <v>276</v>
      </c>
      <c r="D31" s="105"/>
      <c r="E31" s="7" t="s">
        <v>277</v>
      </c>
      <c r="F31" s="116"/>
      <c r="G31" s="105"/>
      <c r="H31" s="105"/>
      <c r="I31" s="28"/>
    </row>
    <row r="32" spans="1:9" s="1" customFormat="1" ht="15.75">
      <c r="A32" s="5">
        <v>1</v>
      </c>
      <c r="B32" s="6">
        <f t="shared" si="1"/>
        <v>24</v>
      </c>
      <c r="C32" s="59" t="s">
        <v>278</v>
      </c>
      <c r="D32" s="105"/>
      <c r="E32" s="7" t="s">
        <v>279</v>
      </c>
      <c r="F32" s="116"/>
      <c r="G32" s="105"/>
      <c r="H32" s="105"/>
      <c r="I32" s="28"/>
    </row>
    <row r="33" spans="1:10" s="1" customFormat="1" ht="15.75">
      <c r="A33" s="5">
        <v>1</v>
      </c>
      <c r="B33" s="6">
        <f t="shared" si="1"/>
        <v>25</v>
      </c>
      <c r="C33" s="59" t="s">
        <v>280</v>
      </c>
      <c r="D33" s="105"/>
      <c r="E33" s="7" t="s">
        <v>281</v>
      </c>
      <c r="F33" s="116"/>
      <c r="G33" s="105"/>
      <c r="H33" s="105"/>
      <c r="I33" s="28"/>
    </row>
    <row r="34" spans="1:10" s="1" customFormat="1" ht="15.75">
      <c r="A34" s="5">
        <v>1</v>
      </c>
      <c r="B34" s="6">
        <f>B33+1</f>
        <v>26</v>
      </c>
      <c r="C34" s="59" t="s">
        <v>282</v>
      </c>
      <c r="D34" s="105"/>
      <c r="E34" s="7" t="s">
        <v>283</v>
      </c>
      <c r="F34" s="116"/>
      <c r="G34" s="105"/>
      <c r="H34" s="105"/>
      <c r="I34" s="28"/>
    </row>
    <row r="35" spans="1:10" s="1" customFormat="1" ht="15.75" customHeight="1">
      <c r="A35" s="5"/>
      <c r="B35" s="107" t="s">
        <v>553</v>
      </c>
      <c r="C35" s="108"/>
      <c r="D35" s="108"/>
      <c r="E35" s="108"/>
      <c r="F35" s="108"/>
      <c r="G35" s="108"/>
      <c r="H35" s="108"/>
      <c r="I35" s="109"/>
    </row>
    <row r="36" spans="1:10" s="2" customFormat="1">
      <c r="A36" s="9">
        <v>1</v>
      </c>
      <c r="B36" s="40">
        <v>27</v>
      </c>
      <c r="C36" s="26" t="s">
        <v>565</v>
      </c>
      <c r="D36" s="26" t="s">
        <v>16</v>
      </c>
      <c r="E36" s="44" t="s">
        <v>554</v>
      </c>
      <c r="F36" s="110">
        <v>23</v>
      </c>
      <c r="G36" s="112" t="s">
        <v>253</v>
      </c>
      <c r="H36" s="114" t="s">
        <v>444</v>
      </c>
      <c r="I36" s="26"/>
      <c r="J36" s="41"/>
    </row>
    <row r="37" spans="1:10" s="2" customFormat="1">
      <c r="A37" s="9">
        <v>1</v>
      </c>
      <c r="B37" s="25">
        <v>28</v>
      </c>
      <c r="C37" s="26" t="s">
        <v>566</v>
      </c>
      <c r="D37" s="26" t="s">
        <v>16</v>
      </c>
      <c r="E37" s="43" t="s">
        <v>555</v>
      </c>
      <c r="F37" s="111"/>
      <c r="G37" s="113"/>
      <c r="H37" s="115"/>
      <c r="I37" s="42"/>
    </row>
  </sheetData>
  <mergeCells count="24">
    <mergeCell ref="B2:I2"/>
    <mergeCell ref="B3:I3"/>
    <mergeCell ref="B4:I4"/>
    <mergeCell ref="D5:D6"/>
    <mergeCell ref="F5:F11"/>
    <mergeCell ref="G5:G11"/>
    <mergeCell ref="H5:H11"/>
    <mergeCell ref="B12:I12"/>
    <mergeCell ref="C13:C14"/>
    <mergeCell ref="E13:E14"/>
    <mergeCell ref="F13:F14"/>
    <mergeCell ref="G13:G14"/>
    <mergeCell ref="H13:H14"/>
    <mergeCell ref="B35:I35"/>
    <mergeCell ref="F36:F37"/>
    <mergeCell ref="G36:G37"/>
    <mergeCell ref="H36:H37"/>
    <mergeCell ref="B15:I15"/>
    <mergeCell ref="B16:I16"/>
    <mergeCell ref="B18:I18"/>
    <mergeCell ref="D19:D34"/>
    <mergeCell ref="F19:F34"/>
    <mergeCell ref="G19:G34"/>
    <mergeCell ref="H19:H34"/>
  </mergeCells>
  <hyperlinks>
    <hyperlink ref="E5" r:id="rId1"/>
    <hyperlink ref="E6" r:id="rId2"/>
    <hyperlink ref="E7" r:id="rId3"/>
    <hyperlink ref="E8" r:id="rId4"/>
    <hyperlink ref="E9" r:id="rId5"/>
    <hyperlink ref="E10" r:id="rId6"/>
    <hyperlink ref="E11" r:id="rId7"/>
    <hyperlink ref="E17" r:id="rId8"/>
    <hyperlink ref="E19" r:id="rId9"/>
    <hyperlink ref="E20" r:id="rId10"/>
    <hyperlink ref="E21" r:id="rId11"/>
    <hyperlink ref="E22" r:id="rId12"/>
    <hyperlink ref="E23" r:id="rId13"/>
    <hyperlink ref="E24" r:id="rId14"/>
    <hyperlink ref="E25" r:id="rId15"/>
    <hyperlink ref="E26" r:id="rId16"/>
    <hyperlink ref="E27" r:id="rId17"/>
    <hyperlink ref="E28" r:id="rId18"/>
    <hyperlink ref="E29" r:id="rId19"/>
    <hyperlink ref="E30" r:id="rId20"/>
    <hyperlink ref="E31" r:id="rId21"/>
    <hyperlink ref="E32" r:id="rId22"/>
    <hyperlink ref="E33" r:id="rId23"/>
    <hyperlink ref="E34" r:id="rId24"/>
    <hyperlink ref="E37" r:id="rId25"/>
    <hyperlink ref="E36" r:id="rId26"/>
    <hyperlink ref="E13:E14" r:id="rId27" display="40-летие космического полета Ю.А. Гагарина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Q59"/>
  <sheetViews>
    <sheetView workbookViewId="0">
      <pane ySplit="1" topLeftCell="A38" activePane="bottomLeft" state="frozen"/>
      <selection pane="bottomLeft" activeCell="A60" sqref="A60"/>
    </sheetView>
  </sheetViews>
  <sheetFormatPr defaultRowHeight="12.75"/>
  <cols>
    <col min="1" max="1" width="0.7109375" customWidth="1"/>
    <col min="2" max="2" width="4.7109375" customWidth="1"/>
    <col min="5" max="5" width="33.7109375" customWidth="1"/>
    <col min="7" max="7" width="28.7109375" customWidth="1"/>
    <col min="8" max="8" width="9.140625" customWidth="1"/>
  </cols>
  <sheetData>
    <row r="1" spans="1:9" s="1" customFormat="1" ht="30.75" customHeight="1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s="1" customFormat="1" ht="15.75">
      <c r="A2" s="5"/>
      <c r="B2" s="133" t="s">
        <v>284</v>
      </c>
      <c r="C2" s="134"/>
      <c r="D2" s="134"/>
      <c r="E2" s="134"/>
      <c r="F2" s="134"/>
      <c r="G2" s="134"/>
      <c r="H2" s="134"/>
      <c r="I2" s="135"/>
    </row>
    <row r="3" spans="1:9" s="1" customFormat="1" ht="15.75" customHeight="1">
      <c r="A3" s="5"/>
      <c r="B3" s="97" t="s">
        <v>245</v>
      </c>
      <c r="C3" s="98"/>
      <c r="D3" s="98"/>
      <c r="E3" s="98"/>
      <c r="F3" s="98"/>
      <c r="G3" s="98"/>
      <c r="H3" s="98"/>
      <c r="I3" s="99"/>
    </row>
    <row r="4" spans="1:9" s="2" customFormat="1" ht="31.5" customHeight="1">
      <c r="A4" s="9"/>
      <c r="B4" s="121" t="s">
        <v>285</v>
      </c>
      <c r="C4" s="122"/>
      <c r="D4" s="122"/>
      <c r="E4" s="122"/>
      <c r="F4" s="122"/>
      <c r="G4" s="122"/>
      <c r="H4" s="122"/>
      <c r="I4" s="123"/>
    </row>
    <row r="5" spans="1:9" s="1" customFormat="1" ht="16.5" customHeight="1">
      <c r="A5" s="5">
        <v>1</v>
      </c>
      <c r="B5" s="6">
        <v>1</v>
      </c>
      <c r="C5" s="59" t="s">
        <v>286</v>
      </c>
      <c r="D5" s="105" t="s">
        <v>16</v>
      </c>
      <c r="E5" s="7" t="s">
        <v>287</v>
      </c>
      <c r="F5" s="116">
        <v>25</v>
      </c>
      <c r="G5" s="105" t="s">
        <v>253</v>
      </c>
      <c r="H5" s="105" t="s">
        <v>444</v>
      </c>
      <c r="I5" s="28"/>
    </row>
    <row r="6" spans="1:9" s="1" customFormat="1" ht="15.75">
      <c r="A6" s="5">
        <v>1</v>
      </c>
      <c r="B6" s="6">
        <f>B5+1</f>
        <v>2</v>
      </c>
      <c r="C6" s="59" t="s">
        <v>288</v>
      </c>
      <c r="D6" s="105"/>
      <c r="E6" s="7" t="s">
        <v>289</v>
      </c>
      <c r="F6" s="116"/>
      <c r="G6" s="105"/>
      <c r="H6" s="105"/>
      <c r="I6" s="28"/>
    </row>
    <row r="7" spans="1:9" s="1" customFormat="1" ht="15.75">
      <c r="A7" s="5">
        <v>1</v>
      </c>
      <c r="B7" s="6">
        <f t="shared" ref="B7:B14" si="0">B6+1</f>
        <v>3</v>
      </c>
      <c r="C7" s="59" t="s">
        <v>290</v>
      </c>
      <c r="D7" s="105"/>
      <c r="E7" s="7" t="s">
        <v>291</v>
      </c>
      <c r="F7" s="116"/>
      <c r="G7" s="105"/>
      <c r="H7" s="105"/>
      <c r="I7" s="28"/>
    </row>
    <row r="8" spans="1:9" s="1" customFormat="1" ht="17.25" customHeight="1">
      <c r="A8" s="5">
        <v>1</v>
      </c>
      <c r="B8" s="6">
        <f t="shared" si="0"/>
        <v>4</v>
      </c>
      <c r="C8" s="59" t="s">
        <v>292</v>
      </c>
      <c r="D8" s="105"/>
      <c r="E8" s="7" t="s">
        <v>293</v>
      </c>
      <c r="F8" s="116"/>
      <c r="G8" s="105"/>
      <c r="H8" s="105"/>
      <c r="I8" s="28"/>
    </row>
    <row r="9" spans="1:9" s="1" customFormat="1" ht="16.5" customHeight="1">
      <c r="A9" s="5">
        <v>1</v>
      </c>
      <c r="B9" s="6">
        <f t="shared" si="0"/>
        <v>5</v>
      </c>
      <c r="C9" s="59" t="s">
        <v>294</v>
      </c>
      <c r="D9" s="105"/>
      <c r="E9" s="7" t="s">
        <v>295</v>
      </c>
      <c r="F9" s="116"/>
      <c r="G9" s="105"/>
      <c r="H9" s="105"/>
      <c r="I9" s="28"/>
    </row>
    <row r="10" spans="1:9" s="1" customFormat="1" ht="18" customHeight="1">
      <c r="A10" s="5">
        <v>1</v>
      </c>
      <c r="B10" s="6">
        <f t="shared" si="0"/>
        <v>6</v>
      </c>
      <c r="C10" s="59" t="s">
        <v>296</v>
      </c>
      <c r="D10" s="105"/>
      <c r="E10" s="7" t="s">
        <v>297</v>
      </c>
      <c r="F10" s="116"/>
      <c r="G10" s="105"/>
      <c r="H10" s="105"/>
      <c r="I10" s="28"/>
    </row>
    <row r="11" spans="1:9" s="1" customFormat="1" ht="15.75">
      <c r="A11" s="5">
        <v>1</v>
      </c>
      <c r="B11" s="6">
        <f t="shared" si="0"/>
        <v>7</v>
      </c>
      <c r="C11" s="59" t="s">
        <v>298</v>
      </c>
      <c r="D11" s="105"/>
      <c r="E11" s="7" t="s">
        <v>299</v>
      </c>
      <c r="F11" s="116"/>
      <c r="G11" s="105"/>
      <c r="H11" s="105"/>
      <c r="I11" s="28"/>
    </row>
    <row r="12" spans="1:9" s="1" customFormat="1" ht="15.75">
      <c r="A12" s="5">
        <v>1</v>
      </c>
      <c r="B12" s="6">
        <f t="shared" si="0"/>
        <v>8</v>
      </c>
      <c r="C12" s="59" t="s">
        <v>300</v>
      </c>
      <c r="D12" s="105"/>
      <c r="E12" s="7" t="s">
        <v>301</v>
      </c>
      <c r="F12" s="116"/>
      <c r="G12" s="105"/>
      <c r="H12" s="105"/>
      <c r="I12" s="28"/>
    </row>
    <row r="13" spans="1:9" s="1" customFormat="1" ht="15.75">
      <c r="A13" s="5">
        <v>1</v>
      </c>
      <c r="B13" s="6">
        <f t="shared" si="0"/>
        <v>9</v>
      </c>
      <c r="C13" s="59" t="s">
        <v>302</v>
      </c>
      <c r="D13" s="105"/>
      <c r="E13" s="7" t="s">
        <v>303</v>
      </c>
      <c r="F13" s="116"/>
      <c r="G13" s="105"/>
      <c r="H13" s="105"/>
      <c r="I13" s="28"/>
    </row>
    <row r="14" spans="1:9" s="1" customFormat="1" ht="15.75">
      <c r="A14" s="5">
        <v>1</v>
      </c>
      <c r="B14" s="6">
        <f t="shared" si="0"/>
        <v>10</v>
      </c>
      <c r="C14" s="59" t="s">
        <v>304</v>
      </c>
      <c r="D14" s="105"/>
      <c r="E14" s="7" t="s">
        <v>305</v>
      </c>
      <c r="F14" s="116"/>
      <c r="G14" s="105"/>
      <c r="H14" s="105"/>
      <c r="I14" s="28"/>
    </row>
    <row r="15" spans="1:9" s="1" customFormat="1" ht="15.75" customHeight="1">
      <c r="A15" s="5"/>
      <c r="B15" s="97" t="s">
        <v>370</v>
      </c>
      <c r="C15" s="98"/>
      <c r="D15" s="98"/>
      <c r="E15" s="98"/>
      <c r="F15" s="98"/>
      <c r="G15" s="98"/>
      <c r="H15" s="98"/>
      <c r="I15" s="99"/>
    </row>
    <row r="16" spans="1:9" s="2" customFormat="1" ht="15.75">
      <c r="A16" s="9"/>
      <c r="B16" s="121" t="s">
        <v>374</v>
      </c>
      <c r="C16" s="122"/>
      <c r="D16" s="122"/>
      <c r="E16" s="122"/>
      <c r="F16" s="122"/>
      <c r="G16" s="122"/>
      <c r="H16" s="122"/>
      <c r="I16" s="123"/>
    </row>
    <row r="17" spans="1:13" s="1" customFormat="1" ht="15.75" customHeight="1">
      <c r="A17" s="5">
        <v>1</v>
      </c>
      <c r="B17" s="6">
        <f>B14+1</f>
        <v>11</v>
      </c>
      <c r="C17" s="57" t="s">
        <v>375</v>
      </c>
      <c r="D17" s="105" t="s">
        <v>16</v>
      </c>
      <c r="E17" s="12" t="s">
        <v>376</v>
      </c>
      <c r="F17" s="116">
        <v>25</v>
      </c>
      <c r="G17" s="105" t="s">
        <v>253</v>
      </c>
      <c r="H17" s="105" t="s">
        <v>377</v>
      </c>
      <c r="I17" s="28"/>
    </row>
    <row r="18" spans="1:13" s="1" customFormat="1" ht="15.75" customHeight="1">
      <c r="A18" s="5">
        <v>1</v>
      </c>
      <c r="B18" s="6">
        <f>B17+1</f>
        <v>12</v>
      </c>
      <c r="C18" s="55" t="s">
        <v>378</v>
      </c>
      <c r="D18" s="105"/>
      <c r="E18" s="12" t="s">
        <v>379</v>
      </c>
      <c r="F18" s="116"/>
      <c r="G18" s="105"/>
      <c r="H18" s="105"/>
      <c r="I18" s="28"/>
    </row>
    <row r="19" spans="1:13" s="1" customFormat="1" ht="15.75" customHeight="1">
      <c r="A19" s="5">
        <v>1</v>
      </c>
      <c r="B19" s="6">
        <f t="shared" ref="B19:B33" si="1">B18+1</f>
        <v>13</v>
      </c>
      <c r="C19" s="55" t="s">
        <v>380</v>
      </c>
      <c r="D19" s="105"/>
      <c r="E19" s="60" t="s">
        <v>381</v>
      </c>
      <c r="F19" s="116"/>
      <c r="G19" s="105"/>
      <c r="H19" s="105"/>
      <c r="I19" s="28"/>
      <c r="J19" s="13"/>
      <c r="L19" s="14"/>
    </row>
    <row r="20" spans="1:13" s="1" customFormat="1" ht="15.75" customHeight="1">
      <c r="A20" s="5">
        <v>1</v>
      </c>
      <c r="B20" s="6">
        <f t="shared" si="1"/>
        <v>14</v>
      </c>
      <c r="C20" s="59" t="s">
        <v>382</v>
      </c>
      <c r="D20" s="105"/>
      <c r="E20" s="60" t="s">
        <v>383</v>
      </c>
      <c r="F20" s="116"/>
      <c r="G20" s="105"/>
      <c r="H20" s="105"/>
      <c r="I20" s="28"/>
      <c r="J20" s="13"/>
      <c r="L20" s="14"/>
    </row>
    <row r="21" spans="1:13" s="1" customFormat="1" ht="15.75" customHeight="1">
      <c r="A21" s="5">
        <v>1</v>
      </c>
      <c r="B21" s="6">
        <f t="shared" si="1"/>
        <v>15</v>
      </c>
      <c r="C21" s="59" t="s">
        <v>384</v>
      </c>
      <c r="D21" s="105"/>
      <c r="E21" s="60" t="s">
        <v>385</v>
      </c>
      <c r="F21" s="116"/>
      <c r="G21" s="105"/>
      <c r="H21" s="105"/>
      <c r="I21" s="28"/>
      <c r="J21" s="13"/>
      <c r="L21" s="14"/>
    </row>
    <row r="22" spans="1:13" s="1" customFormat="1" ht="15.75" customHeight="1">
      <c r="A22" s="5">
        <v>1</v>
      </c>
      <c r="B22" s="6">
        <f t="shared" si="1"/>
        <v>16</v>
      </c>
      <c r="C22" s="59" t="s">
        <v>386</v>
      </c>
      <c r="D22" s="105"/>
      <c r="E22" s="60" t="s">
        <v>387</v>
      </c>
      <c r="F22" s="116"/>
      <c r="G22" s="105"/>
      <c r="H22" s="105"/>
      <c r="I22" s="28"/>
    </row>
    <row r="23" spans="1:13" s="1" customFormat="1" ht="15.75" customHeight="1">
      <c r="A23" s="5">
        <v>1</v>
      </c>
      <c r="B23" s="6">
        <f t="shared" si="1"/>
        <v>17</v>
      </c>
      <c r="C23" s="59" t="s">
        <v>388</v>
      </c>
      <c r="D23" s="105"/>
      <c r="E23" s="60" t="s">
        <v>389</v>
      </c>
      <c r="F23" s="116"/>
      <c r="G23" s="105"/>
      <c r="H23" s="105"/>
      <c r="I23" s="28"/>
      <c r="J23" s="13"/>
      <c r="L23" s="14"/>
    </row>
    <row r="24" spans="1:13" s="1" customFormat="1" ht="15.75" customHeight="1">
      <c r="A24" s="5">
        <v>1</v>
      </c>
      <c r="B24" s="6">
        <f t="shared" si="1"/>
        <v>18</v>
      </c>
      <c r="C24" s="59" t="s">
        <v>390</v>
      </c>
      <c r="D24" s="105"/>
      <c r="E24" s="60" t="s">
        <v>391</v>
      </c>
      <c r="F24" s="116"/>
      <c r="G24" s="105"/>
      <c r="H24" s="105"/>
      <c r="I24" s="28"/>
      <c r="J24" s="13"/>
      <c r="L24" s="14"/>
    </row>
    <row r="25" spans="1:13" s="1" customFormat="1" ht="15.75" customHeight="1">
      <c r="A25" s="5">
        <v>1</v>
      </c>
      <c r="B25" s="6">
        <f t="shared" si="1"/>
        <v>19</v>
      </c>
      <c r="C25" s="59" t="s">
        <v>392</v>
      </c>
      <c r="D25" s="105"/>
      <c r="E25" s="60" t="s">
        <v>393</v>
      </c>
      <c r="F25" s="116"/>
      <c r="G25" s="105"/>
      <c r="H25" s="105"/>
      <c r="I25" s="28"/>
      <c r="J25" s="13"/>
      <c r="L25" s="14"/>
    </row>
    <row r="26" spans="1:13" s="1" customFormat="1" ht="15.75" customHeight="1">
      <c r="A26" s="5">
        <v>1</v>
      </c>
      <c r="B26" s="6">
        <f t="shared" si="1"/>
        <v>20</v>
      </c>
      <c r="C26" s="59" t="s">
        <v>394</v>
      </c>
      <c r="D26" s="105"/>
      <c r="E26" s="60" t="s">
        <v>395</v>
      </c>
      <c r="F26" s="116"/>
      <c r="G26" s="105"/>
      <c r="H26" s="105"/>
      <c r="I26" s="28"/>
      <c r="J26" s="13"/>
      <c r="L26" s="14"/>
    </row>
    <row r="27" spans="1:13" s="1" customFormat="1" ht="14.25" customHeight="1">
      <c r="A27" s="5">
        <v>1</v>
      </c>
      <c r="B27" s="6">
        <f t="shared" si="1"/>
        <v>21</v>
      </c>
      <c r="C27" s="59" t="s">
        <v>396</v>
      </c>
      <c r="D27" s="105"/>
      <c r="E27" s="12" t="s">
        <v>397</v>
      </c>
      <c r="F27" s="116"/>
      <c r="G27" s="105"/>
      <c r="H27" s="105"/>
      <c r="I27" s="28"/>
    </row>
    <row r="28" spans="1:13" s="1" customFormat="1" ht="28.5" customHeight="1">
      <c r="A28" s="5">
        <v>1</v>
      </c>
      <c r="B28" s="6">
        <f t="shared" si="1"/>
        <v>22</v>
      </c>
      <c r="C28" s="59" t="s">
        <v>398</v>
      </c>
      <c r="D28" s="105"/>
      <c r="E28" s="60" t="s">
        <v>399</v>
      </c>
      <c r="F28" s="116"/>
      <c r="G28" s="105"/>
      <c r="H28" s="105"/>
      <c r="I28" s="28"/>
    </row>
    <row r="29" spans="1:13" s="1" customFormat="1" ht="15.75" customHeight="1">
      <c r="A29" s="5">
        <v>1</v>
      </c>
      <c r="B29" s="6">
        <f t="shared" si="1"/>
        <v>23</v>
      </c>
      <c r="C29" s="59" t="s">
        <v>400</v>
      </c>
      <c r="D29" s="105"/>
      <c r="E29" s="12" t="s">
        <v>401</v>
      </c>
      <c r="F29" s="116"/>
      <c r="G29" s="105"/>
      <c r="H29" s="105"/>
      <c r="I29" s="28"/>
    </row>
    <row r="30" spans="1:13" s="1" customFormat="1" ht="15.75" customHeight="1">
      <c r="A30" s="5">
        <v>1</v>
      </c>
      <c r="B30" s="6">
        <f t="shared" si="1"/>
        <v>24</v>
      </c>
      <c r="C30" s="59" t="s">
        <v>402</v>
      </c>
      <c r="D30" s="105"/>
      <c r="E30" s="12" t="s">
        <v>403</v>
      </c>
      <c r="F30" s="116"/>
      <c r="G30" s="105"/>
      <c r="H30" s="105"/>
      <c r="I30" s="28"/>
    </row>
    <row r="31" spans="1:13" s="1" customFormat="1" ht="15.75" customHeight="1">
      <c r="A31" s="5">
        <v>1</v>
      </c>
      <c r="B31" s="6">
        <f t="shared" si="1"/>
        <v>25</v>
      </c>
      <c r="C31" s="59" t="s">
        <v>404</v>
      </c>
      <c r="D31" s="105"/>
      <c r="E31" s="15" t="s">
        <v>405</v>
      </c>
      <c r="F31" s="116"/>
      <c r="G31" s="105"/>
      <c r="H31" s="105"/>
      <c r="I31" s="28"/>
    </row>
    <row r="32" spans="1:13" s="1" customFormat="1" ht="15.75" customHeight="1">
      <c r="A32" s="5">
        <v>1</v>
      </c>
      <c r="B32" s="6">
        <f t="shared" si="1"/>
        <v>26</v>
      </c>
      <c r="C32" s="59" t="s">
        <v>406</v>
      </c>
      <c r="D32" s="105"/>
      <c r="E32" s="7" t="s">
        <v>407</v>
      </c>
      <c r="F32" s="116"/>
      <c r="G32" s="105"/>
      <c r="H32" s="105"/>
      <c r="I32" s="28"/>
      <c r="M32" s="14"/>
    </row>
    <row r="33" spans="1:17" s="1" customFormat="1" ht="15.75" customHeight="1">
      <c r="A33" s="5">
        <v>1</v>
      </c>
      <c r="B33" s="6">
        <f t="shared" si="1"/>
        <v>27</v>
      </c>
      <c r="C33" s="59" t="s">
        <v>408</v>
      </c>
      <c r="D33" s="105"/>
      <c r="E33" s="7" t="s">
        <v>409</v>
      </c>
      <c r="F33" s="116"/>
      <c r="G33" s="105"/>
      <c r="H33" s="105"/>
      <c r="I33" s="28"/>
    </row>
    <row r="34" spans="1:17" s="1" customFormat="1" ht="15.75" customHeight="1">
      <c r="A34" s="5">
        <v>1</v>
      </c>
      <c r="B34" s="6">
        <f>B33+1</f>
        <v>28</v>
      </c>
      <c r="C34" s="59" t="s">
        <v>410</v>
      </c>
      <c r="D34" s="105"/>
      <c r="E34" s="15" t="s">
        <v>411</v>
      </c>
      <c r="F34" s="116"/>
      <c r="G34" s="105"/>
      <c r="H34" s="105"/>
      <c r="I34" s="28"/>
    </row>
    <row r="35" spans="1:17" s="1" customFormat="1" ht="15.75" customHeight="1">
      <c r="A35" s="5"/>
      <c r="B35" s="97" t="s">
        <v>455</v>
      </c>
      <c r="C35" s="98"/>
      <c r="D35" s="98"/>
      <c r="E35" s="98"/>
      <c r="F35" s="98"/>
      <c r="G35" s="98"/>
      <c r="H35" s="98"/>
      <c r="I35" s="99"/>
    </row>
    <row r="36" spans="1:17" s="1" customFormat="1" ht="25.5">
      <c r="A36" s="9">
        <v>1</v>
      </c>
      <c r="B36" s="6">
        <f>B34+1</f>
        <v>29</v>
      </c>
      <c r="C36" s="59" t="s">
        <v>456</v>
      </c>
      <c r="D36" s="45" t="s">
        <v>16</v>
      </c>
      <c r="E36" s="19" t="s">
        <v>457</v>
      </c>
      <c r="F36" s="58">
        <v>25</v>
      </c>
      <c r="G36" s="45" t="s">
        <v>253</v>
      </c>
      <c r="H36" s="50" t="s">
        <v>444</v>
      </c>
      <c r="I36" s="28"/>
      <c r="N36" s="20"/>
    </row>
    <row r="37" spans="1:17" s="1" customFormat="1" ht="30.75" customHeight="1">
      <c r="A37" s="5"/>
      <c r="B37" s="121" t="s">
        <v>458</v>
      </c>
      <c r="C37" s="122"/>
      <c r="D37" s="122"/>
      <c r="E37" s="122"/>
      <c r="F37" s="122"/>
      <c r="G37" s="122"/>
      <c r="H37" s="122"/>
      <c r="I37" s="123"/>
    </row>
    <row r="38" spans="1:17" s="1" customFormat="1" ht="15.75" customHeight="1">
      <c r="A38" s="9">
        <v>1</v>
      </c>
      <c r="B38" s="6">
        <f>B36+1</f>
        <v>30</v>
      </c>
      <c r="C38" s="59" t="s">
        <v>459</v>
      </c>
      <c r="D38" s="105" t="s">
        <v>16</v>
      </c>
      <c r="E38" s="7" t="s">
        <v>460</v>
      </c>
      <c r="F38" s="116">
        <v>25</v>
      </c>
      <c r="G38" s="105" t="s">
        <v>253</v>
      </c>
      <c r="H38" s="105" t="s">
        <v>377</v>
      </c>
      <c r="I38" s="28"/>
      <c r="L38" s="21"/>
      <c r="M38" s="22"/>
      <c r="N38" s="20"/>
      <c r="O38" s="19"/>
    </row>
    <row r="39" spans="1:17" s="1" customFormat="1" ht="25.5">
      <c r="A39" s="9">
        <v>1</v>
      </c>
      <c r="B39" s="6">
        <f>B38+1</f>
        <v>31</v>
      </c>
      <c r="C39" s="59" t="s">
        <v>461</v>
      </c>
      <c r="D39" s="105"/>
      <c r="E39" s="7" t="s">
        <v>462</v>
      </c>
      <c r="F39" s="116"/>
      <c r="G39" s="105"/>
      <c r="H39" s="105"/>
      <c r="I39" s="28"/>
      <c r="L39" s="21"/>
      <c r="M39" s="22"/>
      <c r="N39" s="20"/>
      <c r="O39" s="19"/>
    </row>
    <row r="40" spans="1:17" s="1" customFormat="1" ht="25.5">
      <c r="A40" s="9">
        <v>1</v>
      </c>
      <c r="B40" s="6">
        <f>B39+1</f>
        <v>32</v>
      </c>
      <c r="C40" s="59" t="s">
        <v>463</v>
      </c>
      <c r="D40" s="105"/>
      <c r="E40" s="7" t="s">
        <v>464</v>
      </c>
      <c r="F40" s="116"/>
      <c r="G40" s="105"/>
      <c r="H40" s="105"/>
      <c r="I40" s="28"/>
      <c r="L40" s="21"/>
      <c r="M40" s="22"/>
      <c r="N40" s="20"/>
      <c r="O40" s="19"/>
    </row>
    <row r="41" spans="1:17" s="1" customFormat="1" ht="25.5">
      <c r="A41" s="9">
        <v>1</v>
      </c>
      <c r="B41" s="6">
        <f>B40+1</f>
        <v>33</v>
      </c>
      <c r="C41" s="59" t="s">
        <v>465</v>
      </c>
      <c r="D41" s="105"/>
      <c r="E41" s="7" t="s">
        <v>466</v>
      </c>
      <c r="F41" s="116"/>
      <c r="G41" s="105"/>
      <c r="H41" s="105"/>
      <c r="I41" s="28"/>
      <c r="L41" s="21"/>
      <c r="M41" s="22"/>
      <c r="N41" s="20"/>
      <c r="O41" s="19"/>
    </row>
    <row r="42" spans="1:17" s="1" customFormat="1" ht="17.25" customHeight="1">
      <c r="A42" s="9">
        <v>1</v>
      </c>
      <c r="B42" s="6">
        <f>B41+1</f>
        <v>34</v>
      </c>
      <c r="C42" s="59" t="s">
        <v>467</v>
      </c>
      <c r="D42" s="105"/>
      <c r="E42" s="7" t="s">
        <v>468</v>
      </c>
      <c r="F42" s="116"/>
      <c r="G42" s="105"/>
      <c r="H42" s="105"/>
      <c r="I42" s="28"/>
      <c r="L42" s="21"/>
      <c r="M42" s="22"/>
      <c r="N42" s="20"/>
      <c r="O42" s="19"/>
    </row>
    <row r="43" spans="1:17" s="1" customFormat="1" ht="15.75" customHeight="1">
      <c r="A43" s="5"/>
      <c r="B43" s="97" t="s">
        <v>494</v>
      </c>
      <c r="C43" s="98"/>
      <c r="D43" s="98"/>
      <c r="E43" s="98"/>
      <c r="F43" s="98"/>
      <c r="G43" s="98"/>
      <c r="H43" s="98"/>
      <c r="I43" s="99"/>
    </row>
    <row r="44" spans="1:17" s="2" customFormat="1" ht="25.5">
      <c r="A44" s="9">
        <v>1</v>
      </c>
      <c r="B44" s="25">
        <f>B42+1</f>
        <v>35</v>
      </c>
      <c r="C44" s="26" t="s">
        <v>495</v>
      </c>
      <c r="D44" s="26" t="s">
        <v>16</v>
      </c>
      <c r="E44" s="27" t="s">
        <v>496</v>
      </c>
      <c r="F44" s="58">
        <v>25</v>
      </c>
      <c r="G44" s="45" t="s">
        <v>253</v>
      </c>
      <c r="H44" s="50" t="s">
        <v>444</v>
      </c>
      <c r="I44" s="28"/>
    </row>
    <row r="45" spans="1:17" s="2" customFormat="1" ht="15" customHeight="1">
      <c r="A45" s="9"/>
      <c r="B45" s="124" t="s">
        <v>497</v>
      </c>
      <c r="C45" s="125"/>
      <c r="D45" s="125"/>
      <c r="E45" s="125"/>
      <c r="F45" s="125"/>
      <c r="G45" s="125"/>
      <c r="H45" s="125"/>
      <c r="I45" s="126"/>
    </row>
    <row r="46" spans="1:17" s="2" customFormat="1" ht="15.75" customHeight="1">
      <c r="A46" s="9">
        <v>1</v>
      </c>
      <c r="B46" s="11">
        <f>B44+1</f>
        <v>36</v>
      </c>
      <c r="C46" s="54" t="s">
        <v>498</v>
      </c>
      <c r="D46" s="127" t="s">
        <v>16</v>
      </c>
      <c r="E46" s="36" t="s">
        <v>499</v>
      </c>
      <c r="F46" s="130">
        <v>25</v>
      </c>
      <c r="G46" s="131" t="s">
        <v>253</v>
      </c>
      <c r="H46" s="132" t="s">
        <v>377</v>
      </c>
      <c r="I46" s="28"/>
    </row>
    <row r="47" spans="1:17" s="2" customFormat="1" ht="15.75">
      <c r="A47" s="9">
        <v>1</v>
      </c>
      <c r="B47" s="11">
        <f>B46+1</f>
        <v>37</v>
      </c>
      <c r="C47" s="54" t="s">
        <v>500</v>
      </c>
      <c r="D47" s="128"/>
      <c r="E47" s="29" t="s">
        <v>501</v>
      </c>
      <c r="F47" s="130"/>
      <c r="G47" s="131"/>
      <c r="H47" s="132"/>
      <c r="I47" s="28"/>
      <c r="L47" s="20"/>
      <c r="N47" s="20"/>
      <c r="P47" s="20"/>
      <c r="Q47" s="20"/>
    </row>
    <row r="48" spans="1:17" s="2" customFormat="1" ht="15.75">
      <c r="A48" s="9">
        <v>1</v>
      </c>
      <c r="B48" s="11">
        <f t="shared" ref="B48:B59" si="2">B47+1</f>
        <v>38</v>
      </c>
      <c r="C48" s="54" t="s">
        <v>502</v>
      </c>
      <c r="D48" s="128"/>
      <c r="E48" s="29" t="s">
        <v>503</v>
      </c>
      <c r="F48" s="130"/>
      <c r="G48" s="131"/>
      <c r="H48" s="132"/>
      <c r="I48" s="28"/>
      <c r="L48" s="20"/>
      <c r="N48" s="20"/>
      <c r="P48" s="20"/>
      <c r="Q48" s="20"/>
    </row>
    <row r="49" spans="1:17" s="2" customFormat="1" ht="15.75">
      <c r="A49" s="9">
        <v>1</v>
      </c>
      <c r="B49" s="11">
        <f t="shared" si="2"/>
        <v>39</v>
      </c>
      <c r="C49" s="54" t="s">
        <v>504</v>
      </c>
      <c r="D49" s="128"/>
      <c r="E49" s="29" t="s">
        <v>505</v>
      </c>
      <c r="F49" s="130"/>
      <c r="G49" s="131"/>
      <c r="H49" s="132"/>
      <c r="I49" s="28"/>
      <c r="L49" s="20"/>
      <c r="N49" s="20"/>
      <c r="P49" s="20"/>
      <c r="Q49" s="20"/>
    </row>
    <row r="50" spans="1:17" s="2" customFormat="1" ht="15.75">
      <c r="A50" s="9">
        <v>1</v>
      </c>
      <c r="B50" s="11">
        <f t="shared" si="2"/>
        <v>40</v>
      </c>
      <c r="C50" s="54" t="s">
        <v>506</v>
      </c>
      <c r="D50" s="128"/>
      <c r="E50" s="29" t="s">
        <v>507</v>
      </c>
      <c r="F50" s="130"/>
      <c r="G50" s="131"/>
      <c r="H50" s="132"/>
      <c r="I50" s="28"/>
      <c r="L50" s="20"/>
      <c r="N50" s="20"/>
      <c r="P50" s="20"/>
      <c r="Q50" s="20"/>
    </row>
    <row r="51" spans="1:17" s="2" customFormat="1" ht="15.75">
      <c r="A51" s="9">
        <v>1</v>
      </c>
      <c r="B51" s="11">
        <f t="shared" si="2"/>
        <v>41</v>
      </c>
      <c r="C51" s="54" t="s">
        <v>508</v>
      </c>
      <c r="D51" s="128"/>
      <c r="E51" s="29" t="s">
        <v>509</v>
      </c>
      <c r="F51" s="130"/>
      <c r="G51" s="131"/>
      <c r="H51" s="132"/>
      <c r="I51" s="28"/>
      <c r="L51" s="20"/>
      <c r="N51" s="20"/>
      <c r="O51" s="20"/>
      <c r="P51" s="20"/>
      <c r="Q51" s="20"/>
    </row>
    <row r="52" spans="1:17" s="2" customFormat="1" ht="15.75">
      <c r="A52" s="9">
        <v>1</v>
      </c>
      <c r="B52" s="11">
        <f t="shared" si="2"/>
        <v>42</v>
      </c>
      <c r="C52" s="54" t="s">
        <v>510</v>
      </c>
      <c r="D52" s="128"/>
      <c r="E52" s="29" t="s">
        <v>511</v>
      </c>
      <c r="F52" s="130"/>
      <c r="G52" s="131"/>
      <c r="H52" s="132"/>
      <c r="I52" s="28"/>
      <c r="L52" s="20"/>
      <c r="N52" s="20"/>
      <c r="P52" s="20"/>
      <c r="Q52" s="20"/>
    </row>
    <row r="53" spans="1:17" s="2" customFormat="1" ht="15.75">
      <c r="A53" s="9">
        <v>1</v>
      </c>
      <c r="B53" s="11">
        <f t="shared" si="2"/>
        <v>43</v>
      </c>
      <c r="C53" s="54" t="s">
        <v>512</v>
      </c>
      <c r="D53" s="128"/>
      <c r="E53" s="29" t="s">
        <v>513</v>
      </c>
      <c r="F53" s="130"/>
      <c r="G53" s="131"/>
      <c r="H53" s="132"/>
      <c r="I53" s="28"/>
      <c r="L53" s="20"/>
      <c r="N53" s="20"/>
      <c r="P53" s="20"/>
      <c r="Q53" s="20"/>
    </row>
    <row r="54" spans="1:17" s="2" customFormat="1" ht="15.75">
      <c r="A54" s="9">
        <v>1</v>
      </c>
      <c r="B54" s="11">
        <f t="shared" si="2"/>
        <v>44</v>
      </c>
      <c r="C54" s="54" t="s">
        <v>514</v>
      </c>
      <c r="D54" s="128"/>
      <c r="E54" s="29" t="s">
        <v>515</v>
      </c>
      <c r="F54" s="130"/>
      <c r="G54" s="131"/>
      <c r="H54" s="132"/>
      <c r="I54" s="28"/>
      <c r="L54" s="20"/>
      <c r="N54" s="20"/>
      <c r="P54" s="20"/>
      <c r="Q54" s="20"/>
    </row>
    <row r="55" spans="1:17" s="2" customFormat="1" ht="15.75">
      <c r="A55" s="9">
        <v>1</v>
      </c>
      <c r="B55" s="11">
        <f t="shared" si="2"/>
        <v>45</v>
      </c>
      <c r="C55" s="54" t="s">
        <v>516</v>
      </c>
      <c r="D55" s="128"/>
      <c r="E55" s="30" t="s">
        <v>517</v>
      </c>
      <c r="F55" s="130"/>
      <c r="G55" s="131"/>
      <c r="H55" s="132"/>
      <c r="I55" s="28"/>
      <c r="L55" s="20"/>
      <c r="O55" s="20"/>
      <c r="P55" s="20"/>
      <c r="Q55" s="20"/>
    </row>
    <row r="56" spans="1:17" s="2" customFormat="1" ht="15.75">
      <c r="A56" s="9">
        <v>1</v>
      </c>
      <c r="B56" s="11">
        <f t="shared" si="2"/>
        <v>46</v>
      </c>
      <c r="C56" s="54" t="s">
        <v>518</v>
      </c>
      <c r="D56" s="128"/>
      <c r="E56" s="29" t="s">
        <v>519</v>
      </c>
      <c r="F56" s="130"/>
      <c r="G56" s="131"/>
      <c r="H56" s="132"/>
      <c r="I56" s="28"/>
      <c r="L56" s="20"/>
      <c r="N56" s="20"/>
      <c r="P56" s="20"/>
      <c r="Q56" s="20"/>
    </row>
    <row r="57" spans="1:17" s="2" customFormat="1" ht="15.75">
      <c r="A57" s="9">
        <v>1</v>
      </c>
      <c r="B57" s="11">
        <f t="shared" si="2"/>
        <v>47</v>
      </c>
      <c r="C57" s="54" t="s">
        <v>520</v>
      </c>
      <c r="D57" s="128"/>
      <c r="E57" s="30" t="s">
        <v>521</v>
      </c>
      <c r="F57" s="130"/>
      <c r="G57" s="131"/>
      <c r="H57" s="132"/>
      <c r="I57" s="28"/>
      <c r="L57" s="20"/>
      <c r="N57" s="20"/>
      <c r="P57" s="20"/>
      <c r="Q57" s="20"/>
    </row>
    <row r="58" spans="1:17" s="2" customFormat="1" ht="15.75">
      <c r="A58" s="9">
        <v>1</v>
      </c>
      <c r="B58" s="11">
        <f t="shared" si="2"/>
        <v>48</v>
      </c>
      <c r="C58" s="54" t="s">
        <v>522</v>
      </c>
      <c r="D58" s="128"/>
      <c r="E58" s="29" t="s">
        <v>523</v>
      </c>
      <c r="F58" s="130"/>
      <c r="G58" s="131"/>
      <c r="H58" s="132"/>
      <c r="I58" s="28"/>
      <c r="L58" s="20"/>
      <c r="N58" s="20"/>
      <c r="O58" s="20"/>
      <c r="P58" s="20"/>
      <c r="Q58" s="20"/>
    </row>
    <row r="59" spans="1:17" s="2" customFormat="1" ht="15.75">
      <c r="A59" s="9">
        <v>1</v>
      </c>
      <c r="B59" s="11">
        <f t="shared" si="2"/>
        <v>49</v>
      </c>
      <c r="C59" s="54" t="s">
        <v>524</v>
      </c>
      <c r="D59" s="129"/>
      <c r="E59" s="29" t="s">
        <v>525</v>
      </c>
      <c r="F59" s="130"/>
      <c r="G59" s="131"/>
      <c r="H59" s="132"/>
      <c r="I59" s="28"/>
      <c r="L59" s="20"/>
      <c r="N59" s="20"/>
      <c r="P59" s="20"/>
      <c r="Q59" s="20"/>
    </row>
  </sheetData>
  <mergeCells count="25">
    <mergeCell ref="B2:I2"/>
    <mergeCell ref="B3:I3"/>
    <mergeCell ref="B4:I4"/>
    <mergeCell ref="D5:D14"/>
    <mergeCell ref="F5:F14"/>
    <mergeCell ref="G5:G14"/>
    <mergeCell ref="H5:H14"/>
    <mergeCell ref="B15:I15"/>
    <mergeCell ref="B16:I16"/>
    <mergeCell ref="D17:D34"/>
    <mergeCell ref="F17:F34"/>
    <mergeCell ref="G17:G34"/>
    <mergeCell ref="H17:H34"/>
    <mergeCell ref="B43:I43"/>
    <mergeCell ref="B45:I45"/>
    <mergeCell ref="D46:D59"/>
    <mergeCell ref="F46:F59"/>
    <mergeCell ref="G46:G59"/>
    <mergeCell ref="H46:H59"/>
    <mergeCell ref="D38:D42"/>
    <mergeCell ref="F38:F42"/>
    <mergeCell ref="G38:G42"/>
    <mergeCell ref="H38:H42"/>
    <mergeCell ref="B35:I35"/>
    <mergeCell ref="B37:I37"/>
  </mergeCells>
  <hyperlinks>
    <hyperlink ref="E5" r:id="rId1"/>
    <hyperlink ref="E6" r:id="rId2"/>
    <hyperlink ref="E7" r:id="rId3"/>
    <hyperlink ref="E8" r:id="rId4"/>
    <hyperlink ref="E9" r:id="rId5"/>
    <hyperlink ref="E10" r:id="rId6"/>
    <hyperlink ref="E11" r:id="rId7"/>
    <hyperlink ref="E12" r:id="rId8"/>
    <hyperlink ref="E13" r:id="rId9"/>
    <hyperlink ref="E14" r:id="rId10"/>
    <hyperlink ref="E17" r:id="rId11"/>
    <hyperlink ref="E18" r:id="rId12"/>
    <hyperlink ref="E19" r:id="rId13"/>
    <hyperlink ref="E20" r:id="rId14"/>
    <hyperlink ref="E21" r:id="rId15"/>
    <hyperlink ref="E22" r:id="rId16"/>
    <hyperlink ref="E23" r:id="rId17"/>
    <hyperlink ref="E24" r:id="rId18"/>
    <hyperlink ref="E25" r:id="rId19"/>
    <hyperlink ref="E26" r:id="rId20"/>
    <hyperlink ref="E27" r:id="rId21"/>
    <hyperlink ref="E28" r:id="rId22"/>
    <hyperlink ref="E29" r:id="rId23"/>
    <hyperlink ref="E30" r:id="rId24"/>
    <hyperlink ref="E31" r:id="rId25"/>
    <hyperlink ref="E32" r:id="rId26"/>
    <hyperlink ref="E33" r:id="rId27"/>
    <hyperlink ref="E34" r:id="rId28"/>
    <hyperlink ref="E36" r:id="rId29"/>
    <hyperlink ref="E47" r:id="rId30" display="http://www.cbr.ru/Bank-notes_coins/Base_of_memorable_coins/ShowCoins.aspx?cat_num=5712-0036"/>
    <hyperlink ref="E48" r:id="rId31" display="http://www.cbr.ru/Bank-notes_coins/Base_of_memorable_coins/ShowCoins.aspx?cat_num=5712-0037"/>
    <hyperlink ref="E49" r:id="rId32" display="http://www.cbr.ru/Bank-notes_coins/Base_of_memorable_coins/ShowCoins.aspx?cat_num=5712-0038"/>
    <hyperlink ref="E50" r:id="rId33" display="http://www.cbr.ru/Bank-notes_coins/Base_of_memorable_coins/ShowCoins.aspx?cat_num=5712-0039"/>
    <hyperlink ref="E51" r:id="rId34" display="http://www.cbr.ru/Bank-notes_coins/Base_of_memorable_coins/ShowCoins.aspx?cat_num=5712-0040"/>
    <hyperlink ref="E52" r:id="rId35" display="http://www.cbr.ru/Bank-notes_coins/Base_of_memorable_coins/ShowCoins.aspx?cat_num=5712-0041"/>
    <hyperlink ref="E53" r:id="rId36" display="http://www.cbr.ru/Bank-notes_coins/Base_of_memorable_coins/ShowCoins.aspx?cat_num=5712-0042"/>
    <hyperlink ref="E54" r:id="rId37" display="http://www.cbr.ru/Bank-notes_coins/Base_of_memorable_coins/ShowCoins.aspx?cat_num=5712-0043"/>
    <hyperlink ref="E55" r:id="rId38" display="http://www.cbr.ru/Bank-notes_coins/Base_of_memorable_coins/ShowCoins.aspx?cat_num=5712-0044"/>
    <hyperlink ref="E56" r:id="rId39" display="http://www.cbr.ru/Bank-notes_coins/Base_of_memorable_coins/ShowCoins.aspx?cat_num=5712-0045"/>
    <hyperlink ref="E57" r:id="rId40" display="http://www.cbr.ru/Bank-notes_coins/Base_of_memorable_coins/ShowCoins.aspx?cat_num=5712-0046"/>
    <hyperlink ref="E58" r:id="rId41" display="http://www.cbr.ru/Bank-notes_coins/Base_of_memorable_coins/ShowCoins.aspx?cat_num=5712-0047"/>
    <hyperlink ref="E59" r:id="rId42" display="http://www.cbr.ru/Bank-notes_coins/Base_of_memorable_coins/ShowCoins.aspx?cat_num=5712-0048"/>
    <hyperlink ref="E44" r:id="rId43" display="http://www.cbr.ru/Bank-notes_coins/Base_of_memorable_coins/ShowCoins.aspx?cat_num=5712-0049"/>
    <hyperlink ref="E38" r:id="rId44"/>
    <hyperlink ref="E39" r:id="rId45"/>
    <hyperlink ref="E40" r:id="rId46"/>
    <hyperlink ref="E41" r:id="rId47"/>
    <hyperlink ref="E42" r:id="rId48"/>
    <hyperlink ref="E46" r:id="rId49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177"/>
  <sheetViews>
    <sheetView workbookViewId="0">
      <pane ySplit="1" topLeftCell="A162" activePane="bottomLeft" state="frozen"/>
      <selection pane="bottomLeft" activeCell="A191" sqref="A191"/>
    </sheetView>
  </sheetViews>
  <sheetFormatPr defaultRowHeight="12.75"/>
  <cols>
    <col min="1" max="1" width="2.28515625" customWidth="1"/>
    <col min="2" max="2" width="4.7109375" customWidth="1"/>
    <col min="5" max="5" width="33.7109375" customWidth="1"/>
    <col min="7" max="7" width="28.5703125" customWidth="1"/>
  </cols>
  <sheetData>
    <row r="1" spans="1:9" s="1" customFormat="1" ht="30.75" customHeight="1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s="1" customFormat="1" ht="15.75" customHeight="1">
      <c r="A2" s="5"/>
      <c r="B2" s="133" t="s">
        <v>35</v>
      </c>
      <c r="C2" s="134"/>
      <c r="D2" s="134"/>
      <c r="E2" s="134"/>
      <c r="F2" s="134"/>
      <c r="G2" s="134"/>
      <c r="H2" s="134"/>
      <c r="I2" s="135"/>
    </row>
    <row r="3" spans="1:9" s="1" customFormat="1" ht="15.75" customHeight="1">
      <c r="A3" s="5"/>
      <c r="B3" s="97" t="s">
        <v>17</v>
      </c>
      <c r="C3" s="98"/>
      <c r="D3" s="98"/>
      <c r="E3" s="98"/>
      <c r="F3" s="98"/>
      <c r="G3" s="98"/>
      <c r="H3" s="98"/>
      <c r="I3" s="99"/>
    </row>
    <row r="4" spans="1:9" s="1" customFormat="1" ht="17.25" customHeight="1">
      <c r="A4" s="5">
        <v>1</v>
      </c>
      <c r="B4" s="6">
        <v>1</v>
      </c>
      <c r="C4" s="103" t="s">
        <v>36</v>
      </c>
      <c r="D4" s="50" t="s">
        <v>12</v>
      </c>
      <c r="E4" s="104" t="s">
        <v>37</v>
      </c>
      <c r="F4" s="116">
        <v>27</v>
      </c>
      <c r="G4" s="105" t="s">
        <v>38</v>
      </c>
      <c r="H4" s="63" t="s">
        <v>335</v>
      </c>
      <c r="I4" s="28"/>
    </row>
    <row r="5" spans="1:9" s="1" customFormat="1" ht="20.25" customHeight="1">
      <c r="A5" s="5">
        <v>1</v>
      </c>
      <c r="B5" s="6">
        <v>2</v>
      </c>
      <c r="C5" s="103"/>
      <c r="D5" s="50" t="s">
        <v>16</v>
      </c>
      <c r="E5" s="104"/>
      <c r="F5" s="116"/>
      <c r="G5" s="105"/>
      <c r="H5" s="63" t="s">
        <v>335</v>
      </c>
      <c r="I5" s="28"/>
    </row>
    <row r="6" spans="1:9" s="1" customFormat="1" ht="15.75">
      <c r="A6" s="5"/>
      <c r="B6" s="97" t="s">
        <v>39</v>
      </c>
      <c r="C6" s="98"/>
      <c r="D6" s="98"/>
      <c r="E6" s="98"/>
      <c r="F6" s="98"/>
      <c r="G6" s="98"/>
      <c r="H6" s="98"/>
      <c r="I6" s="99"/>
    </row>
    <row r="7" spans="1:9" s="1" customFormat="1" ht="17.25" customHeight="1">
      <c r="A7" s="5">
        <v>1</v>
      </c>
      <c r="B7" s="6">
        <v>3</v>
      </c>
      <c r="C7" s="103" t="s">
        <v>45</v>
      </c>
      <c r="D7" s="50" t="s">
        <v>12</v>
      </c>
      <c r="E7" s="117" t="s">
        <v>43</v>
      </c>
      <c r="F7" s="116">
        <v>27</v>
      </c>
      <c r="G7" s="105" t="s">
        <v>46</v>
      </c>
      <c r="H7" s="63" t="s">
        <v>335</v>
      </c>
      <c r="I7" s="28"/>
    </row>
    <row r="8" spans="1:9" s="1" customFormat="1" ht="15.75">
      <c r="A8" s="5">
        <v>1</v>
      </c>
      <c r="B8" s="6">
        <v>4</v>
      </c>
      <c r="C8" s="103"/>
      <c r="D8" s="50" t="s">
        <v>16</v>
      </c>
      <c r="E8" s="117"/>
      <c r="F8" s="116"/>
      <c r="G8" s="105"/>
      <c r="H8" s="63" t="s">
        <v>335</v>
      </c>
      <c r="I8" s="28"/>
    </row>
    <row r="9" spans="1:9" s="1" customFormat="1" ht="15.75">
      <c r="A9" s="5"/>
      <c r="B9" s="97" t="s">
        <v>47</v>
      </c>
      <c r="C9" s="98"/>
      <c r="D9" s="98"/>
      <c r="E9" s="98"/>
      <c r="F9" s="98"/>
      <c r="G9" s="98"/>
      <c r="H9" s="98"/>
      <c r="I9" s="99"/>
    </row>
    <row r="10" spans="1:9" s="1" customFormat="1" ht="15.75">
      <c r="A10" s="5"/>
      <c r="B10" s="121" t="s">
        <v>48</v>
      </c>
      <c r="C10" s="122"/>
      <c r="D10" s="122"/>
      <c r="E10" s="122"/>
      <c r="F10" s="122"/>
      <c r="G10" s="122"/>
      <c r="H10" s="122"/>
      <c r="I10" s="123"/>
    </row>
    <row r="11" spans="1:9" s="1" customFormat="1" ht="15.75" customHeight="1">
      <c r="A11" s="5">
        <v>1</v>
      </c>
      <c r="B11" s="6">
        <f>B8+1</f>
        <v>5</v>
      </c>
      <c r="C11" s="59" t="s">
        <v>49</v>
      </c>
      <c r="D11" s="50" t="s">
        <v>16</v>
      </c>
      <c r="E11" s="7" t="s">
        <v>50</v>
      </c>
      <c r="F11" s="150">
        <v>27</v>
      </c>
      <c r="G11" s="151" t="s">
        <v>51</v>
      </c>
      <c r="H11" s="151" t="s">
        <v>444</v>
      </c>
      <c r="I11" s="28"/>
    </row>
    <row r="12" spans="1:9" s="1" customFormat="1" ht="15.75" customHeight="1">
      <c r="A12" s="5">
        <v>1</v>
      </c>
      <c r="B12" s="6">
        <f>B11+1</f>
        <v>6</v>
      </c>
      <c r="C12" s="59" t="s">
        <v>53</v>
      </c>
      <c r="D12" s="105" t="s">
        <v>12</v>
      </c>
      <c r="E12" s="7" t="s">
        <v>54</v>
      </c>
      <c r="F12" s="150"/>
      <c r="G12" s="151"/>
      <c r="H12" s="151"/>
      <c r="I12" s="28"/>
    </row>
    <row r="13" spans="1:9" s="1" customFormat="1" ht="15.75">
      <c r="A13" s="5">
        <v>1</v>
      </c>
      <c r="B13" s="6">
        <f>B12+1</f>
        <v>7</v>
      </c>
      <c r="C13" s="59" t="s">
        <v>55</v>
      </c>
      <c r="D13" s="105"/>
      <c r="E13" s="7" t="s">
        <v>56</v>
      </c>
      <c r="F13" s="150"/>
      <c r="G13" s="151"/>
      <c r="H13" s="151"/>
      <c r="I13" s="28"/>
    </row>
    <row r="14" spans="1:9" s="1" customFormat="1" ht="15.75">
      <c r="A14" s="5"/>
      <c r="B14" s="121" t="s">
        <v>57</v>
      </c>
      <c r="C14" s="122"/>
      <c r="D14" s="122"/>
      <c r="E14" s="122"/>
      <c r="F14" s="122"/>
      <c r="G14" s="122"/>
      <c r="H14" s="122"/>
      <c r="I14" s="123"/>
    </row>
    <row r="15" spans="1:9" s="1" customFormat="1" ht="15.75" customHeight="1">
      <c r="A15" s="5">
        <v>1</v>
      </c>
      <c r="B15" s="6">
        <f>B13+1</f>
        <v>8</v>
      </c>
      <c r="C15" s="59" t="s">
        <v>58</v>
      </c>
      <c r="D15" s="8" t="s">
        <v>16</v>
      </c>
      <c r="E15" s="7" t="s">
        <v>59</v>
      </c>
      <c r="F15" s="148">
        <v>27</v>
      </c>
      <c r="G15" s="149" t="s">
        <v>51</v>
      </c>
      <c r="H15" s="149" t="s">
        <v>444</v>
      </c>
      <c r="I15" s="28"/>
    </row>
    <row r="16" spans="1:9" s="1" customFormat="1" ht="15.75" customHeight="1">
      <c r="A16" s="5">
        <v>1</v>
      </c>
      <c r="B16" s="6">
        <f t="shared" ref="B16:B21" si="0">B15+1</f>
        <v>9</v>
      </c>
      <c r="C16" s="59" t="s">
        <v>60</v>
      </c>
      <c r="D16" s="105" t="s">
        <v>12</v>
      </c>
      <c r="E16" s="7" t="s">
        <v>61</v>
      </c>
      <c r="F16" s="148"/>
      <c r="G16" s="149"/>
      <c r="H16" s="149"/>
      <c r="I16" s="28"/>
    </row>
    <row r="17" spans="1:9" s="1" customFormat="1" ht="15.75">
      <c r="A17" s="5">
        <v>1</v>
      </c>
      <c r="B17" s="6">
        <f t="shared" si="0"/>
        <v>10</v>
      </c>
      <c r="C17" s="59" t="s">
        <v>62</v>
      </c>
      <c r="D17" s="105"/>
      <c r="E17" s="7" t="s">
        <v>63</v>
      </c>
      <c r="F17" s="148"/>
      <c r="G17" s="149"/>
      <c r="H17" s="149"/>
      <c r="I17" s="28"/>
    </row>
    <row r="18" spans="1:9" s="1" customFormat="1" ht="19.5" customHeight="1">
      <c r="A18" s="5">
        <v>1</v>
      </c>
      <c r="B18" s="6">
        <f t="shared" si="0"/>
        <v>11</v>
      </c>
      <c r="C18" s="59" t="s">
        <v>64</v>
      </c>
      <c r="D18" s="8" t="s">
        <v>16</v>
      </c>
      <c r="E18" s="7" t="s">
        <v>65</v>
      </c>
      <c r="F18" s="148"/>
      <c r="G18" s="149"/>
      <c r="H18" s="149"/>
      <c r="I18" s="28"/>
    </row>
    <row r="19" spans="1:9" s="1" customFormat="1" ht="15.75" customHeight="1">
      <c r="A19" s="5">
        <v>1</v>
      </c>
      <c r="B19" s="6">
        <f t="shared" si="0"/>
        <v>12</v>
      </c>
      <c r="C19" s="59" t="s">
        <v>66</v>
      </c>
      <c r="D19" s="105" t="s">
        <v>12</v>
      </c>
      <c r="E19" s="7" t="s">
        <v>67</v>
      </c>
      <c r="F19" s="148"/>
      <c r="G19" s="149"/>
      <c r="H19" s="149"/>
      <c r="I19" s="28"/>
    </row>
    <row r="20" spans="1:9" s="1" customFormat="1" ht="25.5">
      <c r="A20" s="5">
        <v>1</v>
      </c>
      <c r="B20" s="6">
        <f t="shared" si="0"/>
        <v>13</v>
      </c>
      <c r="C20" s="59" t="s">
        <v>68</v>
      </c>
      <c r="D20" s="105"/>
      <c r="E20" s="7" t="s">
        <v>69</v>
      </c>
      <c r="F20" s="148"/>
      <c r="G20" s="149"/>
      <c r="H20" s="149"/>
      <c r="I20" s="28"/>
    </row>
    <row r="21" spans="1:9" s="1" customFormat="1" ht="15.75">
      <c r="A21" s="5">
        <v>1</v>
      </c>
      <c r="B21" s="6">
        <f t="shared" si="0"/>
        <v>14</v>
      </c>
      <c r="C21" s="59" t="s">
        <v>70</v>
      </c>
      <c r="D21" s="8" t="s">
        <v>16</v>
      </c>
      <c r="E21" s="7" t="s">
        <v>71</v>
      </c>
      <c r="F21" s="148"/>
      <c r="G21" s="149"/>
      <c r="H21" s="149"/>
      <c r="I21" s="28"/>
    </row>
    <row r="22" spans="1:9" s="1" customFormat="1" ht="15.75">
      <c r="A22" s="5"/>
      <c r="B22" s="97" t="s">
        <v>72</v>
      </c>
      <c r="C22" s="98"/>
      <c r="D22" s="98"/>
      <c r="E22" s="98"/>
      <c r="F22" s="98"/>
      <c r="G22" s="98"/>
      <c r="H22" s="98"/>
      <c r="I22" s="99"/>
    </row>
    <row r="23" spans="1:9" s="1" customFormat="1" ht="15.75">
      <c r="A23" s="5"/>
      <c r="B23" s="121" t="s">
        <v>48</v>
      </c>
      <c r="C23" s="122"/>
      <c r="D23" s="122"/>
      <c r="E23" s="122"/>
      <c r="F23" s="122"/>
      <c r="G23" s="122"/>
      <c r="H23" s="122"/>
      <c r="I23" s="123"/>
    </row>
    <row r="24" spans="1:9" s="1" customFormat="1" ht="15.75" customHeight="1">
      <c r="A24" s="5">
        <v>1</v>
      </c>
      <c r="B24" s="6">
        <f>B21+1</f>
        <v>15</v>
      </c>
      <c r="C24" s="59" t="s">
        <v>73</v>
      </c>
      <c r="D24" s="105" t="s">
        <v>12</v>
      </c>
      <c r="E24" s="7" t="s">
        <v>74</v>
      </c>
      <c r="F24" s="116">
        <v>27</v>
      </c>
      <c r="G24" s="105" t="s">
        <v>51</v>
      </c>
      <c r="H24" s="105" t="s">
        <v>52</v>
      </c>
      <c r="I24" s="28"/>
    </row>
    <row r="25" spans="1:9" s="1" customFormat="1" ht="15.75">
      <c r="A25" s="5">
        <v>1</v>
      </c>
      <c r="B25" s="6">
        <f>B24+1</f>
        <v>16</v>
      </c>
      <c r="C25" s="59" t="s">
        <v>75</v>
      </c>
      <c r="D25" s="105"/>
      <c r="E25" s="7" t="s">
        <v>76</v>
      </c>
      <c r="F25" s="116"/>
      <c r="G25" s="105"/>
      <c r="H25" s="105"/>
      <c r="I25" s="28"/>
    </row>
    <row r="26" spans="1:9" s="1" customFormat="1" ht="15.75">
      <c r="A26" s="5">
        <v>1</v>
      </c>
      <c r="B26" s="6">
        <f>B25+1</f>
        <v>17</v>
      </c>
      <c r="C26" s="59" t="s">
        <v>77</v>
      </c>
      <c r="D26" s="50" t="s">
        <v>16</v>
      </c>
      <c r="E26" s="7" t="s">
        <v>78</v>
      </c>
      <c r="F26" s="116"/>
      <c r="G26" s="105"/>
      <c r="H26" s="105"/>
      <c r="I26" s="28"/>
    </row>
    <row r="27" spans="1:9" s="1" customFormat="1" ht="15.75">
      <c r="A27" s="5">
        <v>1</v>
      </c>
      <c r="B27" s="6">
        <f>B26+1</f>
        <v>18</v>
      </c>
      <c r="C27" s="59" t="s">
        <v>79</v>
      </c>
      <c r="D27" s="8" t="s">
        <v>12</v>
      </c>
      <c r="E27" s="7" t="s">
        <v>80</v>
      </c>
      <c r="F27" s="116"/>
      <c r="G27" s="105"/>
      <c r="H27" s="105"/>
      <c r="I27" s="28"/>
    </row>
    <row r="28" spans="1:9" s="1" customFormat="1" ht="15.75">
      <c r="A28" s="5"/>
      <c r="B28" s="97" t="s">
        <v>81</v>
      </c>
      <c r="C28" s="98"/>
      <c r="D28" s="98"/>
      <c r="E28" s="98"/>
      <c r="F28" s="98"/>
      <c r="G28" s="98"/>
      <c r="H28" s="98"/>
      <c r="I28" s="99"/>
    </row>
    <row r="29" spans="1:9" s="1" customFormat="1" ht="15.75" customHeight="1">
      <c r="A29" s="5"/>
      <c r="B29" s="121" t="s">
        <v>48</v>
      </c>
      <c r="C29" s="122"/>
      <c r="D29" s="122"/>
      <c r="E29" s="122"/>
      <c r="F29" s="122"/>
      <c r="G29" s="122"/>
      <c r="H29" s="122"/>
      <c r="I29" s="123"/>
    </row>
    <row r="30" spans="1:9" s="1" customFormat="1" ht="15.75" customHeight="1">
      <c r="A30" s="5">
        <v>1</v>
      </c>
      <c r="B30" s="6">
        <f>B27+1</f>
        <v>19</v>
      </c>
      <c r="C30" s="59" t="s">
        <v>82</v>
      </c>
      <c r="D30" s="105" t="s">
        <v>16</v>
      </c>
      <c r="E30" s="7" t="s">
        <v>83</v>
      </c>
      <c r="F30" s="116">
        <v>27</v>
      </c>
      <c r="G30" s="105" t="s">
        <v>51</v>
      </c>
      <c r="H30" s="105" t="s">
        <v>52</v>
      </c>
      <c r="I30" s="28"/>
    </row>
    <row r="31" spans="1:9" s="1" customFormat="1" ht="15.75">
      <c r="A31" s="5">
        <v>1</v>
      </c>
      <c r="B31" s="6">
        <f>B30+1</f>
        <v>20</v>
      </c>
      <c r="C31" s="59" t="s">
        <v>84</v>
      </c>
      <c r="D31" s="105"/>
      <c r="E31" s="7" t="s">
        <v>85</v>
      </c>
      <c r="F31" s="116"/>
      <c r="G31" s="105"/>
      <c r="H31" s="105"/>
      <c r="I31" s="28"/>
    </row>
    <row r="32" spans="1:9" s="1" customFormat="1" ht="15.75">
      <c r="A32" s="5">
        <v>1</v>
      </c>
      <c r="B32" s="6">
        <f>B31+1</f>
        <v>21</v>
      </c>
      <c r="C32" s="59" t="s">
        <v>86</v>
      </c>
      <c r="D32" s="50" t="s">
        <v>12</v>
      </c>
      <c r="E32" s="7" t="s">
        <v>87</v>
      </c>
      <c r="F32" s="116"/>
      <c r="G32" s="105"/>
      <c r="H32" s="105"/>
      <c r="I32" s="28"/>
    </row>
    <row r="33" spans="1:12" s="1" customFormat="1" ht="15.75">
      <c r="A33" s="5"/>
      <c r="B33" s="97" t="s">
        <v>88</v>
      </c>
      <c r="C33" s="98"/>
      <c r="D33" s="98"/>
      <c r="E33" s="98"/>
      <c r="F33" s="98"/>
      <c r="G33" s="98"/>
      <c r="H33" s="98"/>
      <c r="I33" s="99"/>
    </row>
    <row r="34" spans="1:12" s="1" customFormat="1" ht="22.5" customHeight="1">
      <c r="A34" s="5">
        <v>1</v>
      </c>
      <c r="B34" s="6">
        <v>22</v>
      </c>
      <c r="C34" s="103" t="s">
        <v>89</v>
      </c>
      <c r="D34" s="50" t="s">
        <v>12</v>
      </c>
      <c r="E34" s="104" t="s">
        <v>90</v>
      </c>
      <c r="F34" s="116">
        <v>27</v>
      </c>
      <c r="G34" s="105" t="s">
        <v>51</v>
      </c>
      <c r="H34" s="106" t="s">
        <v>91</v>
      </c>
      <c r="I34" s="28"/>
    </row>
    <row r="35" spans="1:12" s="1" customFormat="1" ht="20.25" customHeight="1">
      <c r="A35" s="5">
        <v>1</v>
      </c>
      <c r="B35" s="6">
        <v>23</v>
      </c>
      <c r="C35" s="103"/>
      <c r="D35" s="50" t="s">
        <v>16</v>
      </c>
      <c r="E35" s="104"/>
      <c r="F35" s="116"/>
      <c r="G35" s="105"/>
      <c r="H35" s="106"/>
      <c r="I35" s="28"/>
      <c r="L35" s="87"/>
    </row>
    <row r="36" spans="1:12" s="1" customFormat="1" ht="15.75" customHeight="1">
      <c r="A36" s="5"/>
      <c r="B36" s="121" t="s">
        <v>48</v>
      </c>
      <c r="C36" s="122"/>
      <c r="D36" s="122"/>
      <c r="E36" s="122"/>
      <c r="F36" s="122"/>
      <c r="G36" s="122"/>
      <c r="H36" s="122"/>
      <c r="I36" s="123"/>
    </row>
    <row r="37" spans="1:12" s="1" customFormat="1" ht="15.75" customHeight="1">
      <c r="A37" s="5">
        <v>1</v>
      </c>
      <c r="B37" s="6">
        <f>B35+1</f>
        <v>24</v>
      </c>
      <c r="C37" s="59" t="s">
        <v>92</v>
      </c>
      <c r="D37" s="50" t="s">
        <v>16</v>
      </c>
      <c r="E37" s="7" t="s">
        <v>93</v>
      </c>
      <c r="F37" s="116">
        <v>27</v>
      </c>
      <c r="G37" s="105" t="s">
        <v>51</v>
      </c>
      <c r="H37" s="105" t="s">
        <v>52</v>
      </c>
      <c r="I37" s="28"/>
    </row>
    <row r="38" spans="1:12" s="1" customFormat="1" ht="15.75">
      <c r="A38" s="5">
        <v>1</v>
      </c>
      <c r="B38" s="6">
        <f>B37+1</f>
        <v>25</v>
      </c>
      <c r="C38" s="59" t="s">
        <v>94</v>
      </c>
      <c r="D38" s="50" t="s">
        <v>12</v>
      </c>
      <c r="E38" s="7" t="s">
        <v>95</v>
      </c>
      <c r="F38" s="116"/>
      <c r="G38" s="105"/>
      <c r="H38" s="105"/>
      <c r="I38" s="28"/>
    </row>
    <row r="39" spans="1:12" s="1" customFormat="1" ht="15.75">
      <c r="A39" s="5">
        <v>1</v>
      </c>
      <c r="B39" s="6">
        <f>B38+1</f>
        <v>26</v>
      </c>
      <c r="C39" s="59" t="s">
        <v>96</v>
      </c>
      <c r="D39" s="50" t="s">
        <v>16</v>
      </c>
      <c r="E39" s="7" t="s">
        <v>97</v>
      </c>
      <c r="F39" s="116"/>
      <c r="G39" s="105"/>
      <c r="H39" s="105"/>
      <c r="I39" s="28"/>
    </row>
    <row r="40" spans="1:12" s="1" customFormat="1" ht="15.75">
      <c r="A40" s="5">
        <v>1</v>
      </c>
      <c r="B40" s="6">
        <f>B39+1</f>
        <v>27</v>
      </c>
      <c r="C40" s="59" t="s">
        <v>98</v>
      </c>
      <c r="D40" s="50" t="s">
        <v>12</v>
      </c>
      <c r="E40" s="7" t="s">
        <v>99</v>
      </c>
      <c r="F40" s="116"/>
      <c r="G40" s="105"/>
      <c r="H40" s="105"/>
      <c r="I40" s="28"/>
    </row>
    <row r="41" spans="1:12" s="2" customFormat="1" ht="15" customHeight="1">
      <c r="A41" s="9"/>
      <c r="B41" s="124" t="s">
        <v>100</v>
      </c>
      <c r="C41" s="125"/>
      <c r="D41" s="125"/>
      <c r="E41" s="125"/>
      <c r="F41" s="125"/>
      <c r="G41" s="125"/>
      <c r="H41" s="125"/>
      <c r="I41" s="126"/>
    </row>
    <row r="42" spans="1:12" s="1" customFormat="1" ht="15.75" customHeight="1">
      <c r="A42" s="5">
        <v>1</v>
      </c>
      <c r="B42" s="6">
        <f>B40+1</f>
        <v>28</v>
      </c>
      <c r="C42" s="59" t="s">
        <v>101</v>
      </c>
      <c r="D42" s="50" t="s">
        <v>12</v>
      </c>
      <c r="E42" s="7" t="s">
        <v>102</v>
      </c>
      <c r="F42" s="116">
        <v>27</v>
      </c>
      <c r="G42" s="105" t="s">
        <v>51</v>
      </c>
      <c r="H42" s="105" t="s">
        <v>22</v>
      </c>
      <c r="I42" s="28"/>
    </row>
    <row r="43" spans="1:12" s="1" customFormat="1" ht="15.75" customHeight="1">
      <c r="A43" s="5">
        <v>1</v>
      </c>
      <c r="B43" s="6">
        <f>B42+1</f>
        <v>29</v>
      </c>
      <c r="C43" s="59" t="s">
        <v>103</v>
      </c>
      <c r="D43" s="105" t="s">
        <v>16</v>
      </c>
      <c r="E43" s="7" t="s">
        <v>104</v>
      </c>
      <c r="F43" s="116"/>
      <c r="G43" s="105"/>
      <c r="H43" s="105"/>
      <c r="I43" s="28"/>
    </row>
    <row r="44" spans="1:12" s="1" customFormat="1" ht="15.75">
      <c r="A44" s="5">
        <v>1</v>
      </c>
      <c r="B44" s="6">
        <f>B43+1</f>
        <v>30</v>
      </c>
      <c r="C44" s="59" t="s">
        <v>105</v>
      </c>
      <c r="D44" s="105"/>
      <c r="E44" s="7" t="s">
        <v>106</v>
      </c>
      <c r="F44" s="116"/>
      <c r="G44" s="105"/>
      <c r="H44" s="105"/>
      <c r="I44" s="28"/>
    </row>
    <row r="45" spans="1:12" s="1" customFormat="1" ht="15.75">
      <c r="A45" s="5">
        <v>1</v>
      </c>
      <c r="B45" s="6">
        <f>B44+1</f>
        <v>31</v>
      </c>
      <c r="C45" s="59" t="s">
        <v>107</v>
      </c>
      <c r="D45" s="105"/>
      <c r="E45" s="7" t="s">
        <v>108</v>
      </c>
      <c r="F45" s="116"/>
      <c r="G45" s="105"/>
      <c r="H45" s="105"/>
      <c r="I45" s="28"/>
    </row>
    <row r="46" spans="1:12" s="1" customFormat="1" ht="15.75">
      <c r="A46" s="5">
        <v>1</v>
      </c>
      <c r="B46" s="6">
        <f>B45+1</f>
        <v>32</v>
      </c>
      <c r="C46" s="59" t="s">
        <v>109</v>
      </c>
      <c r="D46" s="50" t="s">
        <v>12</v>
      </c>
      <c r="E46" s="7" t="s">
        <v>110</v>
      </c>
      <c r="F46" s="116"/>
      <c r="G46" s="105"/>
      <c r="H46" s="105"/>
      <c r="I46" s="28"/>
    </row>
    <row r="47" spans="1:12" s="1" customFormat="1" ht="15.75">
      <c r="A47" s="5">
        <v>1</v>
      </c>
      <c r="B47" s="6">
        <f>B46+1</f>
        <v>33</v>
      </c>
      <c r="C47" s="59" t="s">
        <v>111</v>
      </c>
      <c r="D47" s="50" t="s">
        <v>16</v>
      </c>
      <c r="E47" s="7" t="s">
        <v>112</v>
      </c>
      <c r="F47" s="116"/>
      <c r="G47" s="105"/>
      <c r="H47" s="105"/>
      <c r="I47" s="28"/>
    </row>
    <row r="48" spans="1:12" s="1" customFormat="1" ht="15.75">
      <c r="A48" s="5"/>
      <c r="B48" s="97" t="s">
        <v>113</v>
      </c>
      <c r="C48" s="98"/>
      <c r="D48" s="98"/>
      <c r="E48" s="98"/>
      <c r="F48" s="98"/>
      <c r="G48" s="98"/>
      <c r="H48" s="98"/>
      <c r="I48" s="99"/>
    </row>
    <row r="49" spans="1:9" s="2" customFormat="1" ht="15" customHeight="1">
      <c r="A49" s="9"/>
      <c r="B49" s="124" t="s">
        <v>100</v>
      </c>
      <c r="C49" s="125"/>
      <c r="D49" s="125"/>
      <c r="E49" s="125"/>
      <c r="F49" s="125"/>
      <c r="G49" s="125"/>
      <c r="H49" s="125"/>
      <c r="I49" s="126"/>
    </row>
    <row r="50" spans="1:9" s="1" customFormat="1" ht="15.75" customHeight="1">
      <c r="A50" s="5">
        <v>1</v>
      </c>
      <c r="B50" s="6">
        <f>B47+1</f>
        <v>34</v>
      </c>
      <c r="C50" s="59" t="s">
        <v>114</v>
      </c>
      <c r="D50" s="105" t="s">
        <v>16</v>
      </c>
      <c r="E50" s="7" t="s">
        <v>115</v>
      </c>
      <c r="F50" s="116">
        <v>27</v>
      </c>
      <c r="G50" s="105" t="s">
        <v>51</v>
      </c>
      <c r="H50" s="105" t="s">
        <v>22</v>
      </c>
      <c r="I50" s="28"/>
    </row>
    <row r="51" spans="1:9" s="1" customFormat="1" ht="15.75">
      <c r="A51" s="5">
        <v>1</v>
      </c>
      <c r="B51" s="6">
        <f>B50+1</f>
        <v>35</v>
      </c>
      <c r="C51" s="59" t="s">
        <v>116</v>
      </c>
      <c r="D51" s="105"/>
      <c r="E51" s="7" t="s">
        <v>117</v>
      </c>
      <c r="F51" s="116"/>
      <c r="G51" s="105"/>
      <c r="H51" s="105"/>
      <c r="I51" s="28"/>
    </row>
    <row r="52" spans="1:9" s="1" customFormat="1" ht="15.75" customHeight="1">
      <c r="A52" s="5">
        <v>1</v>
      </c>
      <c r="B52" s="6">
        <f>B51+1</f>
        <v>36</v>
      </c>
      <c r="C52" s="59" t="s">
        <v>118</v>
      </c>
      <c r="D52" s="105" t="s">
        <v>12</v>
      </c>
      <c r="E52" s="7" t="s">
        <v>119</v>
      </c>
      <c r="F52" s="116"/>
      <c r="G52" s="105"/>
      <c r="H52" s="105"/>
      <c r="I52" s="28"/>
    </row>
    <row r="53" spans="1:9" s="1" customFormat="1" ht="15.75">
      <c r="A53" s="5">
        <v>1</v>
      </c>
      <c r="B53" s="6">
        <f>B52+1</f>
        <v>37</v>
      </c>
      <c r="C53" s="59" t="s">
        <v>120</v>
      </c>
      <c r="D53" s="105"/>
      <c r="E53" s="7" t="s">
        <v>121</v>
      </c>
      <c r="F53" s="116"/>
      <c r="G53" s="105"/>
      <c r="H53" s="105"/>
      <c r="I53" s="28"/>
    </row>
    <row r="54" spans="1:9" s="1" customFormat="1" ht="15.75">
      <c r="A54" s="5">
        <v>1</v>
      </c>
      <c r="B54" s="6">
        <f>B53+1</f>
        <v>38</v>
      </c>
      <c r="C54" s="59" t="s">
        <v>122</v>
      </c>
      <c r="D54" s="105"/>
      <c r="E54" s="7" t="s">
        <v>123</v>
      </c>
      <c r="F54" s="116"/>
      <c r="G54" s="105"/>
      <c r="H54" s="105"/>
      <c r="I54" s="28"/>
    </row>
    <row r="55" spans="1:9" s="1" customFormat="1" ht="15.75" customHeight="1">
      <c r="A55" s="5"/>
      <c r="B55" s="121" t="s">
        <v>48</v>
      </c>
      <c r="C55" s="122"/>
      <c r="D55" s="122"/>
      <c r="E55" s="122"/>
      <c r="F55" s="122"/>
      <c r="G55" s="122"/>
      <c r="H55" s="122"/>
      <c r="I55" s="123"/>
    </row>
    <row r="56" spans="1:9" s="1" customFormat="1" ht="15.75" customHeight="1">
      <c r="A56" s="5">
        <v>1</v>
      </c>
      <c r="B56" s="6">
        <f>B54+1</f>
        <v>39</v>
      </c>
      <c r="C56" s="59" t="s">
        <v>124</v>
      </c>
      <c r="D56" s="50" t="s">
        <v>16</v>
      </c>
      <c r="E56" s="7" t="s">
        <v>125</v>
      </c>
      <c r="F56" s="116">
        <v>27</v>
      </c>
      <c r="G56" s="105" t="s">
        <v>51</v>
      </c>
      <c r="H56" s="105" t="s">
        <v>52</v>
      </c>
      <c r="I56" s="28"/>
    </row>
    <row r="57" spans="1:9" s="1" customFormat="1" ht="15.75">
      <c r="A57" s="5">
        <v>1</v>
      </c>
      <c r="B57" s="6">
        <f>B56+1</f>
        <v>40</v>
      </c>
      <c r="C57" s="59" t="s">
        <v>126</v>
      </c>
      <c r="D57" s="50" t="s">
        <v>12</v>
      </c>
      <c r="E57" s="7" t="s">
        <v>127</v>
      </c>
      <c r="F57" s="116"/>
      <c r="G57" s="105"/>
      <c r="H57" s="105"/>
      <c r="I57" s="28"/>
    </row>
    <row r="58" spans="1:9" s="1" customFormat="1" ht="15.75">
      <c r="A58" s="5">
        <v>1</v>
      </c>
      <c r="B58" s="6">
        <f>B57+1</f>
        <v>41</v>
      </c>
      <c r="C58" s="59" t="s">
        <v>128</v>
      </c>
      <c r="D58" s="50" t="s">
        <v>16</v>
      </c>
      <c r="E58" s="7" t="s">
        <v>129</v>
      </c>
      <c r="F58" s="116"/>
      <c r="G58" s="105"/>
      <c r="H58" s="105"/>
      <c r="I58" s="28"/>
    </row>
    <row r="59" spans="1:9" s="1" customFormat="1" ht="15.75">
      <c r="A59" s="5"/>
      <c r="B59" s="97" t="s">
        <v>130</v>
      </c>
      <c r="C59" s="98"/>
      <c r="D59" s="98"/>
      <c r="E59" s="98"/>
      <c r="F59" s="98"/>
      <c r="G59" s="98"/>
      <c r="H59" s="98"/>
      <c r="I59" s="99"/>
    </row>
    <row r="60" spans="1:9" s="2" customFormat="1" ht="15" customHeight="1">
      <c r="A60" s="9"/>
      <c r="B60" s="124" t="s">
        <v>100</v>
      </c>
      <c r="C60" s="125"/>
      <c r="D60" s="125"/>
      <c r="E60" s="125"/>
      <c r="F60" s="125"/>
      <c r="G60" s="125"/>
      <c r="H60" s="125"/>
      <c r="I60" s="126"/>
    </row>
    <row r="61" spans="1:9" s="1" customFormat="1" ht="15.75" customHeight="1">
      <c r="A61" s="5">
        <v>1</v>
      </c>
      <c r="B61" s="6">
        <f>B58+1</f>
        <v>42</v>
      </c>
      <c r="C61" s="59" t="s">
        <v>131</v>
      </c>
      <c r="D61" s="8" t="s">
        <v>16</v>
      </c>
      <c r="E61" s="7" t="s">
        <v>132</v>
      </c>
      <c r="F61" s="116">
        <v>27</v>
      </c>
      <c r="G61" s="105" t="s">
        <v>46</v>
      </c>
      <c r="H61" s="105" t="s">
        <v>22</v>
      </c>
      <c r="I61" s="28"/>
    </row>
    <row r="62" spans="1:9" s="1" customFormat="1" ht="15.75">
      <c r="A62" s="5">
        <v>1</v>
      </c>
      <c r="B62" s="6">
        <f>B61+1</f>
        <v>43</v>
      </c>
      <c r="C62" s="59" t="s">
        <v>133</v>
      </c>
      <c r="D62" s="8" t="s">
        <v>12</v>
      </c>
      <c r="E62" s="7" t="s">
        <v>134</v>
      </c>
      <c r="F62" s="116"/>
      <c r="G62" s="105"/>
      <c r="H62" s="105"/>
      <c r="I62" s="28"/>
    </row>
    <row r="63" spans="1:9" s="1" customFormat="1" ht="15.75">
      <c r="A63" s="5">
        <v>1</v>
      </c>
      <c r="B63" s="6">
        <f>B62+1</f>
        <v>44</v>
      </c>
      <c r="C63" s="59" t="s">
        <v>135</v>
      </c>
      <c r="D63" s="8" t="s">
        <v>16</v>
      </c>
      <c r="E63" s="7" t="s">
        <v>136</v>
      </c>
      <c r="F63" s="116"/>
      <c r="G63" s="105"/>
      <c r="H63" s="105"/>
      <c r="I63" s="28"/>
    </row>
    <row r="64" spans="1:9" s="1" customFormat="1" ht="15.75">
      <c r="A64" s="5">
        <v>1</v>
      </c>
      <c r="B64" s="6">
        <f>B63+1</f>
        <v>45</v>
      </c>
      <c r="C64" s="59" t="s">
        <v>137</v>
      </c>
      <c r="D64" s="8" t="s">
        <v>12</v>
      </c>
      <c r="E64" s="7" t="s">
        <v>138</v>
      </c>
      <c r="F64" s="116"/>
      <c r="G64" s="105"/>
      <c r="H64" s="105"/>
      <c r="I64" s="28"/>
    </row>
    <row r="65" spans="1:9" s="1" customFormat="1" ht="15.75">
      <c r="A65" s="5">
        <v>1</v>
      </c>
      <c r="B65" s="6">
        <f>B64+1</f>
        <v>46</v>
      </c>
      <c r="C65" s="59" t="s">
        <v>139</v>
      </c>
      <c r="D65" s="8" t="s">
        <v>16</v>
      </c>
      <c r="E65" s="7" t="s">
        <v>140</v>
      </c>
      <c r="F65" s="116"/>
      <c r="G65" s="105"/>
      <c r="H65" s="105"/>
      <c r="I65" s="28"/>
    </row>
    <row r="66" spans="1:9" s="1" customFormat="1" ht="15.75">
      <c r="A66" s="5">
        <v>1</v>
      </c>
      <c r="B66" s="6">
        <f>B65+1</f>
        <v>47</v>
      </c>
      <c r="C66" s="59" t="s">
        <v>141</v>
      </c>
      <c r="D66" s="8" t="s">
        <v>12</v>
      </c>
      <c r="E66" s="7" t="s">
        <v>142</v>
      </c>
      <c r="F66" s="116"/>
      <c r="G66" s="105"/>
      <c r="H66" s="105"/>
      <c r="I66" s="28"/>
    </row>
    <row r="67" spans="1:9" s="1" customFormat="1" ht="15.75" customHeight="1">
      <c r="A67" s="5"/>
      <c r="B67" s="121" t="s">
        <v>48</v>
      </c>
      <c r="C67" s="122"/>
      <c r="D67" s="122"/>
      <c r="E67" s="122"/>
      <c r="F67" s="122"/>
      <c r="G67" s="122"/>
      <c r="H67" s="122"/>
      <c r="I67" s="123"/>
    </row>
    <row r="68" spans="1:9" s="1" customFormat="1" ht="15.75" customHeight="1">
      <c r="A68" s="5">
        <v>1</v>
      </c>
      <c r="B68" s="6">
        <f>B66+1</f>
        <v>48</v>
      </c>
      <c r="C68" s="103" t="s">
        <v>143</v>
      </c>
      <c r="D68" s="50" t="s">
        <v>12</v>
      </c>
      <c r="E68" s="104" t="s">
        <v>144</v>
      </c>
      <c r="F68" s="116">
        <v>27</v>
      </c>
      <c r="G68" s="105" t="s">
        <v>46</v>
      </c>
      <c r="H68" s="106" t="s">
        <v>145</v>
      </c>
      <c r="I68" s="28"/>
    </row>
    <row r="69" spans="1:9" s="1" customFormat="1" ht="15.75">
      <c r="A69" s="5">
        <v>1</v>
      </c>
      <c r="B69" s="6">
        <f>B68+1</f>
        <v>49</v>
      </c>
      <c r="C69" s="103"/>
      <c r="D69" s="50" t="s">
        <v>16</v>
      </c>
      <c r="E69" s="104"/>
      <c r="F69" s="116"/>
      <c r="G69" s="105"/>
      <c r="H69" s="106"/>
      <c r="I69" s="28"/>
    </row>
    <row r="70" spans="1:9" s="1" customFormat="1" ht="15.75" customHeight="1">
      <c r="A70" s="5">
        <v>1</v>
      </c>
      <c r="B70" s="6">
        <f>B69+1</f>
        <v>50</v>
      </c>
      <c r="C70" s="103" t="s">
        <v>146</v>
      </c>
      <c r="D70" s="50" t="s">
        <v>12</v>
      </c>
      <c r="E70" s="104" t="s">
        <v>147</v>
      </c>
      <c r="F70" s="116"/>
      <c r="G70" s="105"/>
      <c r="H70" s="106" t="s">
        <v>145</v>
      </c>
      <c r="I70" s="28"/>
    </row>
    <row r="71" spans="1:9" s="1" customFormat="1" ht="15.75">
      <c r="A71" s="5">
        <v>1</v>
      </c>
      <c r="B71" s="6">
        <f>B70+1</f>
        <v>51</v>
      </c>
      <c r="C71" s="103"/>
      <c r="D71" s="50" t="s">
        <v>16</v>
      </c>
      <c r="E71" s="104"/>
      <c r="F71" s="116"/>
      <c r="G71" s="105"/>
      <c r="H71" s="106"/>
      <c r="I71" s="28"/>
    </row>
    <row r="72" spans="1:9" s="1" customFormat="1" ht="15.75" customHeight="1">
      <c r="A72" s="5">
        <v>1</v>
      </c>
      <c r="B72" s="6">
        <f>B71+1</f>
        <v>52</v>
      </c>
      <c r="C72" s="103" t="s">
        <v>148</v>
      </c>
      <c r="D72" s="50" t="s">
        <v>12</v>
      </c>
      <c r="E72" s="104" t="s">
        <v>149</v>
      </c>
      <c r="F72" s="116"/>
      <c r="G72" s="105"/>
      <c r="H72" s="106" t="s">
        <v>145</v>
      </c>
      <c r="I72" s="28"/>
    </row>
    <row r="73" spans="1:9" s="1" customFormat="1" ht="15.75">
      <c r="A73" s="5">
        <v>1</v>
      </c>
      <c r="B73" s="6">
        <f>B72+1</f>
        <v>53</v>
      </c>
      <c r="C73" s="103"/>
      <c r="D73" s="50" t="s">
        <v>16</v>
      </c>
      <c r="E73" s="104"/>
      <c r="F73" s="116"/>
      <c r="G73" s="105"/>
      <c r="H73" s="106"/>
      <c r="I73" s="28"/>
    </row>
    <row r="74" spans="1:9" s="1" customFormat="1" ht="15.75">
      <c r="A74" s="5"/>
      <c r="B74" s="97" t="s">
        <v>150</v>
      </c>
      <c r="C74" s="98"/>
      <c r="D74" s="98"/>
      <c r="E74" s="98"/>
      <c r="F74" s="98"/>
      <c r="G74" s="98"/>
      <c r="H74" s="98"/>
      <c r="I74" s="99"/>
    </row>
    <row r="75" spans="1:9" s="2" customFormat="1" ht="15" customHeight="1">
      <c r="A75" s="9"/>
      <c r="B75" s="124" t="s">
        <v>100</v>
      </c>
      <c r="C75" s="125"/>
      <c r="D75" s="125"/>
      <c r="E75" s="125"/>
      <c r="F75" s="125"/>
      <c r="G75" s="125"/>
      <c r="H75" s="125"/>
      <c r="I75" s="126"/>
    </row>
    <row r="76" spans="1:9" s="1" customFormat="1" ht="15.75" customHeight="1">
      <c r="A76" s="5">
        <v>1</v>
      </c>
      <c r="B76" s="6">
        <f>B73+1</f>
        <v>54</v>
      </c>
      <c r="C76" s="103" t="s">
        <v>151</v>
      </c>
      <c r="D76" s="50" t="s">
        <v>16</v>
      </c>
      <c r="E76" s="104" t="s">
        <v>152</v>
      </c>
      <c r="F76" s="116">
        <v>27</v>
      </c>
      <c r="G76" s="105" t="s">
        <v>46</v>
      </c>
      <c r="H76" s="106" t="s">
        <v>15</v>
      </c>
      <c r="I76" s="28"/>
    </row>
    <row r="77" spans="1:9" s="1" customFormat="1" ht="15.75">
      <c r="A77" s="5">
        <v>1</v>
      </c>
      <c r="B77" s="6">
        <f>B76+1</f>
        <v>55</v>
      </c>
      <c r="C77" s="103"/>
      <c r="D77" s="50" t="s">
        <v>12</v>
      </c>
      <c r="E77" s="104"/>
      <c r="F77" s="116"/>
      <c r="G77" s="105"/>
      <c r="H77" s="106"/>
      <c r="I77" s="28"/>
    </row>
    <row r="78" spans="1:9" s="1" customFormat="1" ht="15.75" customHeight="1">
      <c r="A78" s="5">
        <v>1</v>
      </c>
      <c r="B78" s="6">
        <f t="shared" ref="B78:B83" si="1">B77+1</f>
        <v>56</v>
      </c>
      <c r="C78" s="103" t="s">
        <v>153</v>
      </c>
      <c r="D78" s="50" t="s">
        <v>16</v>
      </c>
      <c r="E78" s="104" t="s">
        <v>154</v>
      </c>
      <c r="F78" s="116"/>
      <c r="G78" s="105"/>
      <c r="H78" s="106" t="s">
        <v>15</v>
      </c>
      <c r="I78" s="28"/>
    </row>
    <row r="79" spans="1:9" s="1" customFormat="1" ht="15.75">
      <c r="A79" s="5">
        <v>1</v>
      </c>
      <c r="B79" s="6">
        <f t="shared" si="1"/>
        <v>57</v>
      </c>
      <c r="C79" s="103"/>
      <c r="D79" s="50" t="s">
        <v>12</v>
      </c>
      <c r="E79" s="104"/>
      <c r="F79" s="116"/>
      <c r="G79" s="105"/>
      <c r="H79" s="106"/>
      <c r="I79" s="28"/>
    </row>
    <row r="80" spans="1:9" s="1" customFormat="1" ht="15.75" customHeight="1">
      <c r="A80" s="5">
        <v>1</v>
      </c>
      <c r="B80" s="6">
        <f t="shared" si="1"/>
        <v>58</v>
      </c>
      <c r="C80" s="103" t="s">
        <v>155</v>
      </c>
      <c r="D80" s="50" t="s">
        <v>16</v>
      </c>
      <c r="E80" s="104" t="s">
        <v>156</v>
      </c>
      <c r="F80" s="116"/>
      <c r="G80" s="105"/>
      <c r="H80" s="106" t="s">
        <v>15</v>
      </c>
      <c r="I80" s="28"/>
    </row>
    <row r="81" spans="1:9" s="1" customFormat="1" ht="15.75">
      <c r="A81" s="5">
        <v>1</v>
      </c>
      <c r="B81" s="6">
        <f t="shared" si="1"/>
        <v>59</v>
      </c>
      <c r="C81" s="103"/>
      <c r="D81" s="50" t="s">
        <v>12</v>
      </c>
      <c r="E81" s="104"/>
      <c r="F81" s="116"/>
      <c r="G81" s="105"/>
      <c r="H81" s="106"/>
      <c r="I81" s="28"/>
    </row>
    <row r="82" spans="1:9" s="1" customFormat="1" ht="15.75" customHeight="1">
      <c r="A82" s="5">
        <v>1</v>
      </c>
      <c r="B82" s="6">
        <f t="shared" si="1"/>
        <v>60</v>
      </c>
      <c r="C82" s="103" t="s">
        <v>157</v>
      </c>
      <c r="D82" s="50" t="s">
        <v>16</v>
      </c>
      <c r="E82" s="104" t="s">
        <v>158</v>
      </c>
      <c r="F82" s="116"/>
      <c r="G82" s="105"/>
      <c r="H82" s="106" t="s">
        <v>15</v>
      </c>
      <c r="I82" s="28"/>
    </row>
    <row r="83" spans="1:9" s="1" customFormat="1" ht="15.75">
      <c r="A83" s="5">
        <v>1</v>
      </c>
      <c r="B83" s="6">
        <f t="shared" si="1"/>
        <v>61</v>
      </c>
      <c r="C83" s="103"/>
      <c r="D83" s="50" t="s">
        <v>12</v>
      </c>
      <c r="E83" s="104"/>
      <c r="F83" s="116"/>
      <c r="G83" s="105"/>
      <c r="H83" s="106"/>
      <c r="I83" s="28"/>
    </row>
    <row r="84" spans="1:9" s="1" customFormat="1" ht="15.75" customHeight="1">
      <c r="A84" s="5"/>
      <c r="B84" s="121" t="s">
        <v>48</v>
      </c>
      <c r="C84" s="122"/>
      <c r="D84" s="122"/>
      <c r="E84" s="122"/>
      <c r="F84" s="122"/>
      <c r="G84" s="122"/>
      <c r="H84" s="122"/>
      <c r="I84" s="123"/>
    </row>
    <row r="85" spans="1:9" s="1" customFormat="1" ht="15.75" customHeight="1">
      <c r="A85" s="5">
        <v>1</v>
      </c>
      <c r="B85" s="6">
        <f>B83+1</f>
        <v>62</v>
      </c>
      <c r="C85" s="103" t="s">
        <v>159</v>
      </c>
      <c r="D85" s="50" t="s">
        <v>16</v>
      </c>
      <c r="E85" s="104" t="s">
        <v>160</v>
      </c>
      <c r="F85" s="116">
        <v>27</v>
      </c>
      <c r="G85" s="105" t="s">
        <v>46</v>
      </c>
      <c r="H85" s="106" t="s">
        <v>145</v>
      </c>
      <c r="I85" s="28"/>
    </row>
    <row r="86" spans="1:9" s="1" customFormat="1" ht="15.75">
      <c r="A86" s="5">
        <v>1</v>
      </c>
      <c r="B86" s="6">
        <f>B85+1</f>
        <v>63</v>
      </c>
      <c r="C86" s="103"/>
      <c r="D86" s="50" t="s">
        <v>12</v>
      </c>
      <c r="E86" s="104"/>
      <c r="F86" s="116"/>
      <c r="G86" s="105"/>
      <c r="H86" s="106"/>
      <c r="I86" s="28"/>
    </row>
    <row r="87" spans="1:9" s="1" customFormat="1" ht="14.25" customHeight="1">
      <c r="A87" s="5">
        <v>1</v>
      </c>
      <c r="B87" s="6">
        <f t="shared" ref="B87:B92" si="2">B86+1</f>
        <v>64</v>
      </c>
      <c r="C87" s="103" t="s">
        <v>161</v>
      </c>
      <c r="D87" s="50" t="s">
        <v>16</v>
      </c>
      <c r="E87" s="104" t="s">
        <v>162</v>
      </c>
      <c r="F87" s="116"/>
      <c r="G87" s="105"/>
      <c r="H87" s="106" t="s">
        <v>145</v>
      </c>
      <c r="I87" s="28"/>
    </row>
    <row r="88" spans="1:9" s="1" customFormat="1" ht="15.75">
      <c r="A88" s="5">
        <v>1</v>
      </c>
      <c r="B88" s="6">
        <f t="shared" si="2"/>
        <v>65</v>
      </c>
      <c r="C88" s="103"/>
      <c r="D88" s="50" t="s">
        <v>12</v>
      </c>
      <c r="E88" s="104"/>
      <c r="F88" s="116"/>
      <c r="G88" s="105"/>
      <c r="H88" s="106"/>
      <c r="I88" s="28"/>
    </row>
    <row r="89" spans="1:9" s="1" customFormat="1" ht="15.75" customHeight="1">
      <c r="A89" s="5">
        <v>1</v>
      </c>
      <c r="B89" s="6">
        <f t="shared" si="2"/>
        <v>66</v>
      </c>
      <c r="C89" s="103" t="s">
        <v>163</v>
      </c>
      <c r="D89" s="50" t="s">
        <v>16</v>
      </c>
      <c r="E89" s="104" t="s">
        <v>164</v>
      </c>
      <c r="F89" s="116"/>
      <c r="G89" s="105"/>
      <c r="H89" s="106" t="s">
        <v>145</v>
      </c>
      <c r="I89" s="28"/>
    </row>
    <row r="90" spans="1:9" s="1" customFormat="1" ht="15.75">
      <c r="A90" s="5">
        <v>1</v>
      </c>
      <c r="B90" s="6">
        <f t="shared" si="2"/>
        <v>67</v>
      </c>
      <c r="C90" s="103"/>
      <c r="D90" s="50" t="s">
        <v>12</v>
      </c>
      <c r="E90" s="104"/>
      <c r="F90" s="116"/>
      <c r="G90" s="105"/>
      <c r="H90" s="106"/>
      <c r="I90" s="28"/>
    </row>
    <row r="91" spans="1:9" s="1" customFormat="1" ht="15.75" customHeight="1">
      <c r="A91" s="5">
        <v>1</v>
      </c>
      <c r="B91" s="6">
        <f t="shared" si="2"/>
        <v>68</v>
      </c>
      <c r="C91" s="103" t="s">
        <v>165</v>
      </c>
      <c r="D91" s="50" t="s">
        <v>16</v>
      </c>
      <c r="E91" s="104" t="s">
        <v>166</v>
      </c>
      <c r="F91" s="116"/>
      <c r="G91" s="105"/>
      <c r="H91" s="106" t="s">
        <v>145</v>
      </c>
      <c r="I91" s="28"/>
    </row>
    <row r="92" spans="1:9" s="1" customFormat="1" ht="15.75">
      <c r="A92" s="5">
        <v>1</v>
      </c>
      <c r="B92" s="6">
        <f t="shared" si="2"/>
        <v>69</v>
      </c>
      <c r="C92" s="103"/>
      <c r="D92" s="50" t="s">
        <v>12</v>
      </c>
      <c r="E92" s="104"/>
      <c r="F92" s="116"/>
      <c r="G92" s="105"/>
      <c r="H92" s="106"/>
      <c r="I92" s="28"/>
    </row>
    <row r="93" spans="1:9" s="1" customFormat="1" ht="15.75">
      <c r="A93" s="5"/>
      <c r="B93" s="97" t="s">
        <v>167</v>
      </c>
      <c r="C93" s="98"/>
      <c r="D93" s="98"/>
      <c r="E93" s="98"/>
      <c r="F93" s="98"/>
      <c r="G93" s="98"/>
      <c r="H93" s="98"/>
      <c r="I93" s="99"/>
    </row>
    <row r="94" spans="1:9" s="2" customFormat="1" ht="15" customHeight="1">
      <c r="A94" s="9"/>
      <c r="B94" s="124" t="s">
        <v>100</v>
      </c>
      <c r="C94" s="125"/>
      <c r="D94" s="125"/>
      <c r="E94" s="125"/>
      <c r="F94" s="125"/>
      <c r="G94" s="125"/>
      <c r="H94" s="125"/>
      <c r="I94" s="126"/>
    </row>
    <row r="95" spans="1:9" s="1" customFormat="1" ht="15.75" customHeight="1">
      <c r="A95" s="5">
        <v>1</v>
      </c>
      <c r="B95" s="6">
        <f>B92+1</f>
        <v>70</v>
      </c>
      <c r="C95" s="103" t="s">
        <v>168</v>
      </c>
      <c r="D95" s="50" t="s">
        <v>16</v>
      </c>
      <c r="E95" s="104" t="s">
        <v>169</v>
      </c>
      <c r="F95" s="116">
        <v>27</v>
      </c>
      <c r="G95" s="105" t="s">
        <v>46</v>
      </c>
      <c r="H95" s="106" t="s">
        <v>15</v>
      </c>
      <c r="I95" s="28"/>
    </row>
    <row r="96" spans="1:9" s="1" customFormat="1" ht="15.75">
      <c r="A96" s="5">
        <v>1</v>
      </c>
      <c r="B96" s="6">
        <f>B95+1</f>
        <v>71</v>
      </c>
      <c r="C96" s="103"/>
      <c r="D96" s="50" t="s">
        <v>12</v>
      </c>
      <c r="E96" s="104"/>
      <c r="F96" s="116"/>
      <c r="G96" s="105"/>
      <c r="H96" s="106"/>
      <c r="I96" s="28"/>
    </row>
    <row r="97" spans="1:9" s="1" customFormat="1" ht="15.75" customHeight="1">
      <c r="A97" s="5">
        <v>1</v>
      </c>
      <c r="B97" s="6">
        <f t="shared" ref="B97:B102" si="3">B96+1</f>
        <v>72</v>
      </c>
      <c r="C97" s="103" t="s">
        <v>170</v>
      </c>
      <c r="D97" s="50" t="s">
        <v>16</v>
      </c>
      <c r="E97" s="104" t="s">
        <v>171</v>
      </c>
      <c r="F97" s="116"/>
      <c r="G97" s="105"/>
      <c r="H97" s="106" t="s">
        <v>15</v>
      </c>
      <c r="I97" s="28"/>
    </row>
    <row r="98" spans="1:9" s="1" customFormat="1" ht="15.75">
      <c r="A98" s="5">
        <v>1</v>
      </c>
      <c r="B98" s="6">
        <f t="shared" si="3"/>
        <v>73</v>
      </c>
      <c r="C98" s="103"/>
      <c r="D98" s="50" t="s">
        <v>12</v>
      </c>
      <c r="E98" s="104"/>
      <c r="F98" s="116"/>
      <c r="G98" s="105"/>
      <c r="H98" s="106"/>
      <c r="I98" s="28"/>
    </row>
    <row r="99" spans="1:9" s="1" customFormat="1" ht="15.75" customHeight="1">
      <c r="A99" s="5">
        <v>1</v>
      </c>
      <c r="B99" s="6">
        <f t="shared" si="3"/>
        <v>74</v>
      </c>
      <c r="C99" s="103" t="s">
        <v>172</v>
      </c>
      <c r="D99" s="50" t="s">
        <v>16</v>
      </c>
      <c r="E99" s="104" t="s">
        <v>173</v>
      </c>
      <c r="F99" s="116"/>
      <c r="G99" s="105"/>
      <c r="H99" s="106" t="s">
        <v>15</v>
      </c>
      <c r="I99" s="28"/>
    </row>
    <row r="100" spans="1:9" s="1" customFormat="1" ht="15.75">
      <c r="A100" s="5">
        <v>1</v>
      </c>
      <c r="B100" s="6">
        <f t="shared" si="3"/>
        <v>75</v>
      </c>
      <c r="C100" s="103"/>
      <c r="D100" s="50" t="s">
        <v>12</v>
      </c>
      <c r="E100" s="104"/>
      <c r="F100" s="116"/>
      <c r="G100" s="105"/>
      <c r="H100" s="106"/>
      <c r="I100" s="28"/>
    </row>
    <row r="101" spans="1:9" s="1" customFormat="1" ht="15.75" customHeight="1">
      <c r="A101" s="5">
        <v>1</v>
      </c>
      <c r="B101" s="6">
        <f t="shared" si="3"/>
        <v>76</v>
      </c>
      <c r="C101" s="59" t="s">
        <v>174</v>
      </c>
      <c r="D101" s="50" t="s">
        <v>12</v>
      </c>
      <c r="E101" s="7" t="s">
        <v>175</v>
      </c>
      <c r="F101" s="116"/>
      <c r="G101" s="105"/>
      <c r="H101" s="147" t="s">
        <v>22</v>
      </c>
      <c r="I101" s="28"/>
    </row>
    <row r="102" spans="1:9" s="1" customFormat="1" ht="15.75">
      <c r="A102" s="5">
        <v>1</v>
      </c>
      <c r="B102" s="6">
        <f t="shared" si="3"/>
        <v>77</v>
      </c>
      <c r="C102" s="59" t="s">
        <v>176</v>
      </c>
      <c r="D102" s="50" t="s">
        <v>12</v>
      </c>
      <c r="E102" s="7" t="s">
        <v>177</v>
      </c>
      <c r="F102" s="116"/>
      <c r="G102" s="105"/>
      <c r="H102" s="147"/>
      <c r="I102" s="28"/>
    </row>
    <row r="103" spans="1:9" s="1" customFormat="1" ht="15.75" customHeight="1">
      <c r="A103" s="5"/>
      <c r="B103" s="121" t="s">
        <v>48</v>
      </c>
      <c r="C103" s="122"/>
      <c r="D103" s="122"/>
      <c r="E103" s="122"/>
      <c r="F103" s="122"/>
      <c r="G103" s="122"/>
      <c r="H103" s="122"/>
      <c r="I103" s="123"/>
    </row>
    <row r="104" spans="1:9" s="1" customFormat="1" ht="15.75" customHeight="1">
      <c r="A104" s="5">
        <v>1</v>
      </c>
      <c r="B104" s="6">
        <f>B102+1</f>
        <v>78</v>
      </c>
      <c r="C104" s="103" t="s">
        <v>178</v>
      </c>
      <c r="D104" s="50" t="s">
        <v>16</v>
      </c>
      <c r="E104" s="104" t="s">
        <v>179</v>
      </c>
      <c r="F104" s="116">
        <v>27</v>
      </c>
      <c r="G104" s="105" t="s">
        <v>46</v>
      </c>
      <c r="H104" s="106" t="s">
        <v>145</v>
      </c>
      <c r="I104" s="28"/>
    </row>
    <row r="105" spans="1:9" s="1" customFormat="1" ht="15.75">
      <c r="A105" s="5">
        <v>1</v>
      </c>
      <c r="B105" s="6">
        <f>B104+1</f>
        <v>79</v>
      </c>
      <c r="C105" s="103"/>
      <c r="D105" s="50" t="s">
        <v>12</v>
      </c>
      <c r="E105" s="104"/>
      <c r="F105" s="116"/>
      <c r="G105" s="105"/>
      <c r="H105" s="106"/>
      <c r="I105" s="28"/>
    </row>
    <row r="106" spans="1:9" s="1" customFormat="1" ht="15.75" customHeight="1">
      <c r="A106" s="5">
        <v>1</v>
      </c>
      <c r="B106" s="6">
        <f t="shared" ref="B106:B111" si="4">B105+1</f>
        <v>80</v>
      </c>
      <c r="C106" s="103" t="s">
        <v>180</v>
      </c>
      <c r="D106" s="50" t="s">
        <v>16</v>
      </c>
      <c r="E106" s="104" t="s">
        <v>181</v>
      </c>
      <c r="F106" s="116"/>
      <c r="G106" s="105"/>
      <c r="H106" s="106" t="s">
        <v>145</v>
      </c>
      <c r="I106" s="28"/>
    </row>
    <row r="107" spans="1:9" s="1" customFormat="1" ht="15.75" customHeight="1">
      <c r="A107" s="5">
        <v>1</v>
      </c>
      <c r="B107" s="6">
        <f t="shared" si="4"/>
        <v>81</v>
      </c>
      <c r="C107" s="103"/>
      <c r="D107" s="50" t="s">
        <v>12</v>
      </c>
      <c r="E107" s="104"/>
      <c r="F107" s="116"/>
      <c r="G107" s="105"/>
      <c r="H107" s="106"/>
      <c r="I107" s="28"/>
    </row>
    <row r="108" spans="1:9" s="1" customFormat="1" ht="15.75" customHeight="1">
      <c r="A108" s="5">
        <v>1</v>
      </c>
      <c r="B108" s="6">
        <f t="shared" si="4"/>
        <v>82</v>
      </c>
      <c r="C108" s="103" t="s">
        <v>182</v>
      </c>
      <c r="D108" s="50" t="s">
        <v>16</v>
      </c>
      <c r="E108" s="104" t="s">
        <v>183</v>
      </c>
      <c r="F108" s="116"/>
      <c r="G108" s="105"/>
      <c r="H108" s="106" t="s">
        <v>145</v>
      </c>
      <c r="I108" s="28"/>
    </row>
    <row r="109" spans="1:9" s="1" customFormat="1" ht="15.75">
      <c r="A109" s="5">
        <v>1</v>
      </c>
      <c r="B109" s="6">
        <f t="shared" si="4"/>
        <v>83</v>
      </c>
      <c r="C109" s="103"/>
      <c r="D109" s="50" t="s">
        <v>12</v>
      </c>
      <c r="E109" s="104"/>
      <c r="F109" s="116"/>
      <c r="G109" s="105"/>
      <c r="H109" s="106"/>
      <c r="I109" s="28"/>
    </row>
    <row r="110" spans="1:9" s="1" customFormat="1" ht="15.75" customHeight="1">
      <c r="A110" s="5">
        <v>1</v>
      </c>
      <c r="B110" s="6">
        <f t="shared" si="4"/>
        <v>84</v>
      </c>
      <c r="C110" s="103" t="s">
        <v>184</v>
      </c>
      <c r="D110" s="50" t="s">
        <v>16</v>
      </c>
      <c r="E110" s="104" t="s">
        <v>185</v>
      </c>
      <c r="F110" s="116"/>
      <c r="G110" s="105"/>
      <c r="H110" s="106" t="s">
        <v>145</v>
      </c>
      <c r="I110" s="28"/>
    </row>
    <row r="111" spans="1:9" s="1" customFormat="1" ht="15.75">
      <c r="A111" s="5">
        <v>1</v>
      </c>
      <c r="B111" s="6">
        <f t="shared" si="4"/>
        <v>85</v>
      </c>
      <c r="C111" s="103"/>
      <c r="D111" s="50" t="s">
        <v>12</v>
      </c>
      <c r="E111" s="104"/>
      <c r="F111" s="116"/>
      <c r="G111" s="105"/>
      <c r="H111" s="106"/>
      <c r="I111" s="28"/>
    </row>
    <row r="112" spans="1:9" s="1" customFormat="1" ht="15.75">
      <c r="A112" s="5"/>
      <c r="B112" s="97" t="s">
        <v>186</v>
      </c>
      <c r="C112" s="98"/>
      <c r="D112" s="98"/>
      <c r="E112" s="98"/>
      <c r="F112" s="98"/>
      <c r="G112" s="98"/>
      <c r="H112" s="98"/>
      <c r="I112" s="99"/>
    </row>
    <row r="113" spans="1:9" s="1" customFormat="1" ht="25.5" customHeight="1">
      <c r="A113" s="5">
        <v>1</v>
      </c>
      <c r="B113" s="6">
        <f>B111+1</f>
        <v>86</v>
      </c>
      <c r="C113" s="59" t="s">
        <v>187</v>
      </c>
      <c r="D113" s="63" t="s">
        <v>12</v>
      </c>
      <c r="E113" s="7" t="s">
        <v>188</v>
      </c>
      <c r="F113" s="46">
        <v>27</v>
      </c>
      <c r="G113" s="50" t="s">
        <v>46</v>
      </c>
      <c r="H113" s="50" t="s">
        <v>189</v>
      </c>
      <c r="I113" s="28"/>
    </row>
    <row r="114" spans="1:9" s="2" customFormat="1" ht="15" customHeight="1">
      <c r="A114" s="9"/>
      <c r="B114" s="124" t="s">
        <v>100</v>
      </c>
      <c r="C114" s="125"/>
      <c r="D114" s="125"/>
      <c r="E114" s="125"/>
      <c r="F114" s="125"/>
      <c r="G114" s="125"/>
      <c r="H114" s="125"/>
      <c r="I114" s="126"/>
    </row>
    <row r="115" spans="1:9" s="1" customFormat="1" ht="15.75" customHeight="1">
      <c r="A115" s="5">
        <v>1</v>
      </c>
      <c r="B115" s="6">
        <f>B113+1</f>
        <v>87</v>
      </c>
      <c r="C115" s="59" t="s">
        <v>193</v>
      </c>
      <c r="D115" s="105" t="s">
        <v>12</v>
      </c>
      <c r="E115" s="7" t="s">
        <v>194</v>
      </c>
      <c r="F115" s="116">
        <v>27</v>
      </c>
      <c r="G115" s="105" t="s">
        <v>46</v>
      </c>
      <c r="H115" s="10">
        <v>200000</v>
      </c>
      <c r="I115" s="28"/>
    </row>
    <row r="116" spans="1:9" s="1" customFormat="1" ht="15.75">
      <c r="A116" s="5">
        <v>1</v>
      </c>
      <c r="B116" s="6">
        <f>B115+1</f>
        <v>88</v>
      </c>
      <c r="C116" s="59" t="s">
        <v>195</v>
      </c>
      <c r="D116" s="105"/>
      <c r="E116" s="7" t="s">
        <v>196</v>
      </c>
      <c r="F116" s="116"/>
      <c r="G116" s="105"/>
      <c r="H116" s="50" t="s">
        <v>197</v>
      </c>
      <c r="I116" s="28"/>
    </row>
    <row r="117" spans="1:9" s="1" customFormat="1" ht="15.75">
      <c r="A117" s="5">
        <v>1</v>
      </c>
      <c r="B117" s="6">
        <f>B116+1</f>
        <v>89</v>
      </c>
      <c r="C117" s="59" t="s">
        <v>198</v>
      </c>
      <c r="D117" s="105"/>
      <c r="E117" s="7" t="s">
        <v>199</v>
      </c>
      <c r="F117" s="116"/>
      <c r="G117" s="105"/>
      <c r="H117" s="10">
        <v>100000</v>
      </c>
      <c r="I117" s="28"/>
    </row>
    <row r="118" spans="1:9" s="1" customFormat="1" ht="15.75">
      <c r="A118" s="5">
        <v>1</v>
      </c>
      <c r="B118" s="6">
        <f>B117+1</f>
        <v>90</v>
      </c>
      <c r="C118" s="59" t="s">
        <v>200</v>
      </c>
      <c r="D118" s="105"/>
      <c r="E118" s="7" t="s">
        <v>201</v>
      </c>
      <c r="F118" s="116"/>
      <c r="G118" s="105"/>
      <c r="H118" s="10">
        <v>100000</v>
      </c>
      <c r="I118" s="28"/>
    </row>
    <row r="119" spans="1:9" s="1" customFormat="1" ht="15.75" customHeight="1">
      <c r="A119" s="5"/>
      <c r="B119" s="121" t="s">
        <v>48</v>
      </c>
      <c r="C119" s="122"/>
      <c r="D119" s="122"/>
      <c r="E119" s="122"/>
      <c r="F119" s="122"/>
      <c r="G119" s="122"/>
      <c r="H119" s="122"/>
      <c r="I119" s="123"/>
    </row>
    <row r="120" spans="1:9" s="1" customFormat="1" ht="15.75" customHeight="1">
      <c r="A120" s="5">
        <v>1</v>
      </c>
      <c r="B120" s="6">
        <f>B118+1</f>
        <v>91</v>
      </c>
      <c r="C120" s="59" t="s">
        <v>202</v>
      </c>
      <c r="D120" s="105" t="s">
        <v>12</v>
      </c>
      <c r="E120" s="60" t="s">
        <v>203</v>
      </c>
      <c r="F120" s="116">
        <v>27</v>
      </c>
      <c r="G120" s="105" t="s">
        <v>46</v>
      </c>
      <c r="H120" s="105" t="s">
        <v>52</v>
      </c>
      <c r="I120" s="28"/>
    </row>
    <row r="121" spans="1:9" s="1" customFormat="1" ht="15.75">
      <c r="A121" s="5">
        <v>1</v>
      </c>
      <c r="B121" s="6">
        <f>B120+1</f>
        <v>92</v>
      </c>
      <c r="C121" s="59" t="s">
        <v>204</v>
      </c>
      <c r="D121" s="105"/>
      <c r="E121" s="60" t="s">
        <v>205</v>
      </c>
      <c r="F121" s="116"/>
      <c r="G121" s="105"/>
      <c r="H121" s="105"/>
      <c r="I121" s="28"/>
    </row>
    <row r="122" spans="1:9" s="1" customFormat="1" ht="15.75">
      <c r="A122" s="5"/>
      <c r="B122" s="97" t="s">
        <v>206</v>
      </c>
      <c r="C122" s="98"/>
      <c r="D122" s="98"/>
      <c r="E122" s="98"/>
      <c r="F122" s="98"/>
      <c r="G122" s="98"/>
      <c r="H122" s="98"/>
      <c r="I122" s="99"/>
    </row>
    <row r="123" spans="1:9" s="2" customFormat="1" ht="15" customHeight="1">
      <c r="A123" s="9"/>
      <c r="B123" s="121" t="s">
        <v>100</v>
      </c>
      <c r="C123" s="122"/>
      <c r="D123" s="122"/>
      <c r="E123" s="122"/>
      <c r="F123" s="122"/>
      <c r="G123" s="122"/>
      <c r="H123" s="122"/>
      <c r="I123" s="123"/>
    </row>
    <row r="124" spans="1:9" s="1" customFormat="1" ht="15.75" customHeight="1">
      <c r="A124" s="5">
        <v>1</v>
      </c>
      <c r="B124" s="6">
        <f>B121+1</f>
        <v>93</v>
      </c>
      <c r="C124" s="59" t="s">
        <v>211</v>
      </c>
      <c r="D124" s="105" t="s">
        <v>12</v>
      </c>
      <c r="E124" s="7" t="s">
        <v>212</v>
      </c>
      <c r="F124" s="116">
        <v>27</v>
      </c>
      <c r="G124" s="105" t="s">
        <v>46</v>
      </c>
      <c r="H124" s="105" t="s">
        <v>22</v>
      </c>
      <c r="I124" s="28"/>
    </row>
    <row r="125" spans="1:9" s="1" customFormat="1" ht="15.75">
      <c r="A125" s="5">
        <v>1</v>
      </c>
      <c r="B125" s="6">
        <f>B124+1</f>
        <v>94</v>
      </c>
      <c r="C125" s="59" t="s">
        <v>213</v>
      </c>
      <c r="D125" s="105"/>
      <c r="E125" s="7" t="s">
        <v>214</v>
      </c>
      <c r="F125" s="116"/>
      <c r="G125" s="105"/>
      <c r="H125" s="105"/>
      <c r="I125" s="28"/>
    </row>
    <row r="126" spans="1:9" s="1" customFormat="1" ht="15.75" customHeight="1">
      <c r="A126" s="5"/>
      <c r="B126" s="121" t="s">
        <v>48</v>
      </c>
      <c r="C126" s="122"/>
      <c r="D126" s="122"/>
      <c r="E126" s="122"/>
      <c r="F126" s="122"/>
      <c r="G126" s="122"/>
      <c r="H126" s="122"/>
      <c r="I126" s="123"/>
    </row>
    <row r="127" spans="1:9" s="1" customFormat="1" ht="15.75" customHeight="1">
      <c r="A127" s="5">
        <v>1</v>
      </c>
      <c r="B127" s="6">
        <f>B125+1</f>
        <v>95</v>
      </c>
      <c r="C127" s="59" t="s">
        <v>231</v>
      </c>
      <c r="D127" s="105" t="s">
        <v>12</v>
      </c>
      <c r="E127" s="7" t="s">
        <v>232</v>
      </c>
      <c r="F127" s="116">
        <v>27</v>
      </c>
      <c r="G127" s="105" t="s">
        <v>46</v>
      </c>
      <c r="H127" s="105" t="s">
        <v>52</v>
      </c>
      <c r="I127" s="28"/>
    </row>
    <row r="128" spans="1:9" s="1" customFormat="1" ht="15.75">
      <c r="A128" s="5">
        <v>1</v>
      </c>
      <c r="B128" s="6">
        <f>B127+1</f>
        <v>96</v>
      </c>
      <c r="C128" s="59" t="s">
        <v>233</v>
      </c>
      <c r="D128" s="105"/>
      <c r="E128" s="7" t="s">
        <v>234</v>
      </c>
      <c r="F128" s="116"/>
      <c r="G128" s="105"/>
      <c r="H128" s="105"/>
      <c r="I128" s="28"/>
    </row>
    <row r="129" spans="1:12" s="1" customFormat="1" ht="15.75">
      <c r="A129" s="5"/>
      <c r="B129" s="97" t="s">
        <v>245</v>
      </c>
      <c r="C129" s="98"/>
      <c r="D129" s="98"/>
      <c r="E129" s="98"/>
      <c r="F129" s="98"/>
      <c r="G129" s="98"/>
      <c r="H129" s="98"/>
      <c r="I129" s="99"/>
    </row>
    <row r="130" spans="1:12" s="1" customFormat="1" ht="15.75" customHeight="1">
      <c r="A130" s="5"/>
      <c r="B130" s="121" t="s">
        <v>48</v>
      </c>
      <c r="C130" s="122"/>
      <c r="D130" s="122"/>
      <c r="E130" s="122"/>
      <c r="F130" s="122"/>
      <c r="G130" s="122"/>
      <c r="H130" s="122"/>
      <c r="I130" s="123"/>
    </row>
    <row r="131" spans="1:12" s="1" customFormat="1" ht="15.75" customHeight="1">
      <c r="A131" s="5">
        <v>1</v>
      </c>
      <c r="B131" s="6">
        <f>B128+1</f>
        <v>97</v>
      </c>
      <c r="C131" s="59" t="s">
        <v>306</v>
      </c>
      <c r="D131" s="50" t="s">
        <v>12</v>
      </c>
      <c r="E131" s="7" t="s">
        <v>307</v>
      </c>
      <c r="F131" s="46">
        <v>27</v>
      </c>
      <c r="G131" s="50" t="s">
        <v>46</v>
      </c>
      <c r="H131" s="50" t="s">
        <v>52</v>
      </c>
      <c r="I131" s="28"/>
    </row>
    <row r="132" spans="1:12" s="1" customFormat="1" ht="15.75" customHeight="1">
      <c r="A132" s="5"/>
      <c r="B132" s="97" t="s">
        <v>332</v>
      </c>
      <c r="C132" s="98"/>
      <c r="D132" s="98"/>
      <c r="E132" s="98"/>
      <c r="F132" s="98"/>
      <c r="G132" s="98"/>
      <c r="H132" s="98"/>
      <c r="I132" s="99"/>
    </row>
    <row r="133" spans="1:12" s="2" customFormat="1" ht="15" customHeight="1">
      <c r="A133" s="9"/>
      <c r="B133" s="124" t="s">
        <v>100</v>
      </c>
      <c r="C133" s="125"/>
      <c r="D133" s="125"/>
      <c r="E133" s="125"/>
      <c r="F133" s="125"/>
      <c r="G133" s="125"/>
      <c r="H133" s="125"/>
      <c r="I133" s="126"/>
    </row>
    <row r="134" spans="1:12" s="1" customFormat="1" ht="25.5" customHeight="1">
      <c r="A134" s="5">
        <v>1</v>
      </c>
      <c r="B134" s="6">
        <f>B131+1</f>
        <v>98</v>
      </c>
      <c r="C134" s="59" t="s">
        <v>336</v>
      </c>
      <c r="D134" s="105" t="s">
        <v>12</v>
      </c>
      <c r="E134" s="7" t="s">
        <v>337</v>
      </c>
      <c r="F134" s="116">
        <v>27</v>
      </c>
      <c r="G134" s="105" t="s">
        <v>46</v>
      </c>
      <c r="H134" s="105" t="s">
        <v>335</v>
      </c>
      <c r="I134" s="28"/>
    </row>
    <row r="135" spans="1:12" s="1" customFormat="1" ht="15.75">
      <c r="A135" s="5">
        <v>1</v>
      </c>
      <c r="B135" s="6">
        <f>B134+1</f>
        <v>99</v>
      </c>
      <c r="C135" s="59" t="s">
        <v>338</v>
      </c>
      <c r="D135" s="105"/>
      <c r="E135" s="7" t="s">
        <v>339</v>
      </c>
      <c r="F135" s="116"/>
      <c r="G135" s="105"/>
      <c r="H135" s="105"/>
      <c r="I135" s="28"/>
    </row>
    <row r="136" spans="1:12" s="1" customFormat="1" ht="15.75">
      <c r="A136" s="5"/>
      <c r="B136" s="97" t="s">
        <v>370</v>
      </c>
      <c r="C136" s="98"/>
      <c r="D136" s="98"/>
      <c r="E136" s="98"/>
      <c r="F136" s="98"/>
      <c r="G136" s="98"/>
      <c r="H136" s="98"/>
      <c r="I136" s="99"/>
    </row>
    <row r="137" spans="1:12" s="2" customFormat="1" ht="15" customHeight="1">
      <c r="A137" s="9"/>
      <c r="B137" s="124" t="s">
        <v>100</v>
      </c>
      <c r="C137" s="125"/>
      <c r="D137" s="125"/>
      <c r="E137" s="125"/>
      <c r="F137" s="125"/>
      <c r="G137" s="125"/>
      <c r="H137" s="125"/>
      <c r="I137" s="126"/>
    </row>
    <row r="138" spans="1:12" s="1" customFormat="1" ht="15.75" customHeight="1">
      <c r="A138" s="5">
        <v>1</v>
      </c>
      <c r="B138" s="6">
        <f>B135+1</f>
        <v>100</v>
      </c>
      <c r="C138" s="59" t="s">
        <v>416</v>
      </c>
      <c r="D138" s="105" t="s">
        <v>12</v>
      </c>
      <c r="E138" s="7" t="s">
        <v>417</v>
      </c>
      <c r="F138" s="116">
        <v>27</v>
      </c>
      <c r="G138" s="105" t="s">
        <v>46</v>
      </c>
      <c r="H138" s="105" t="s">
        <v>335</v>
      </c>
      <c r="I138" s="28"/>
    </row>
    <row r="139" spans="1:12" s="1" customFormat="1" ht="15.75">
      <c r="A139" s="5">
        <v>1</v>
      </c>
      <c r="B139" s="6">
        <f>B138+1</f>
        <v>101</v>
      </c>
      <c r="C139" s="59" t="s">
        <v>418</v>
      </c>
      <c r="D139" s="105"/>
      <c r="E139" s="7" t="s">
        <v>419</v>
      </c>
      <c r="F139" s="116"/>
      <c r="G139" s="105"/>
      <c r="H139" s="105"/>
      <c r="I139" s="28"/>
    </row>
    <row r="140" spans="1:12" s="1" customFormat="1" ht="15.75">
      <c r="A140" s="5">
        <v>1</v>
      </c>
      <c r="B140" s="6">
        <f>B139+1</f>
        <v>102</v>
      </c>
      <c r="C140" s="59" t="s">
        <v>420</v>
      </c>
      <c r="D140" s="105"/>
      <c r="E140" s="7" t="s">
        <v>421</v>
      </c>
      <c r="F140" s="116"/>
      <c r="G140" s="105"/>
      <c r="H140" s="105"/>
      <c r="I140" s="28"/>
      <c r="L140" s="14"/>
    </row>
    <row r="141" spans="1:12" s="1" customFormat="1" ht="15.75">
      <c r="A141" s="5">
        <v>1</v>
      </c>
      <c r="B141" s="6">
        <f>B140+1</f>
        <v>103</v>
      </c>
      <c r="C141" s="55" t="s">
        <v>422</v>
      </c>
      <c r="D141" s="105"/>
      <c r="E141" s="7" t="s">
        <v>423</v>
      </c>
      <c r="F141" s="116"/>
      <c r="G141" s="105"/>
      <c r="H141" s="105"/>
      <c r="I141" s="28"/>
    </row>
    <row r="142" spans="1:12" s="1" customFormat="1" ht="15.75">
      <c r="A142" s="5">
        <v>1</v>
      </c>
      <c r="B142" s="6">
        <f>B141+1</f>
        <v>104</v>
      </c>
      <c r="C142" s="55" t="s">
        <v>424</v>
      </c>
      <c r="D142" s="105"/>
      <c r="E142" s="7" t="s">
        <v>425</v>
      </c>
      <c r="F142" s="116"/>
      <c r="G142" s="105"/>
      <c r="H142" s="105"/>
      <c r="I142" s="28"/>
    </row>
    <row r="143" spans="1:12" s="1" customFormat="1" ht="15.75" customHeight="1">
      <c r="A143" s="5"/>
      <c r="B143" s="121" t="s">
        <v>48</v>
      </c>
      <c r="C143" s="122"/>
      <c r="D143" s="122"/>
      <c r="E143" s="122"/>
      <c r="F143" s="122"/>
      <c r="G143" s="122"/>
      <c r="H143" s="122"/>
      <c r="I143" s="123"/>
    </row>
    <row r="144" spans="1:12" s="1" customFormat="1" ht="15" customHeight="1">
      <c r="A144" s="5">
        <v>1</v>
      </c>
      <c r="B144" s="6">
        <f>B142+1</f>
        <v>105</v>
      </c>
      <c r="C144" s="59" t="s">
        <v>442</v>
      </c>
      <c r="D144" s="50" t="s">
        <v>12</v>
      </c>
      <c r="E144" s="7" t="s">
        <v>443</v>
      </c>
      <c r="F144" s="46">
        <v>27</v>
      </c>
      <c r="G144" s="50" t="s">
        <v>46</v>
      </c>
      <c r="H144" s="50" t="s">
        <v>444</v>
      </c>
      <c r="I144" s="28"/>
      <c r="L144" s="14"/>
    </row>
    <row r="145" spans="1:14" s="1" customFormat="1" ht="15.75" customHeight="1">
      <c r="A145" s="5"/>
      <c r="B145" s="97" t="s">
        <v>455</v>
      </c>
      <c r="C145" s="98"/>
      <c r="D145" s="98"/>
      <c r="E145" s="98"/>
      <c r="F145" s="98"/>
      <c r="G145" s="98"/>
      <c r="H145" s="98"/>
      <c r="I145" s="99"/>
    </row>
    <row r="146" spans="1:14" s="1" customFormat="1" ht="15.75" customHeight="1">
      <c r="A146" s="9"/>
      <c r="B146" s="142" t="s">
        <v>487</v>
      </c>
      <c r="C146" s="143"/>
      <c r="D146" s="143"/>
      <c r="E146" s="143"/>
      <c r="F146" s="143"/>
      <c r="G146" s="143"/>
      <c r="H146" s="143"/>
      <c r="I146" s="144"/>
    </row>
    <row r="147" spans="1:14" s="1" customFormat="1" ht="25.5">
      <c r="A147" s="9">
        <v>1</v>
      </c>
      <c r="B147" s="6">
        <f>B144+1</f>
        <v>106</v>
      </c>
      <c r="C147" s="55" t="s">
        <v>488</v>
      </c>
      <c r="D147" s="145" t="s">
        <v>12</v>
      </c>
      <c r="E147" s="7" t="s">
        <v>489</v>
      </c>
      <c r="F147" s="116">
        <v>27</v>
      </c>
      <c r="G147" s="146" t="s">
        <v>46</v>
      </c>
      <c r="H147" s="145" t="s">
        <v>444</v>
      </c>
      <c r="I147" s="28"/>
    </row>
    <row r="148" spans="1:14" s="1" customFormat="1" ht="15" customHeight="1">
      <c r="A148" s="9">
        <v>1</v>
      </c>
      <c r="B148" s="6">
        <f>B147+1</f>
        <v>107</v>
      </c>
      <c r="C148" s="55" t="s">
        <v>490</v>
      </c>
      <c r="D148" s="145"/>
      <c r="E148" s="15" t="s">
        <v>491</v>
      </c>
      <c r="F148" s="116"/>
      <c r="G148" s="146"/>
      <c r="H148" s="145"/>
      <c r="I148" s="28"/>
    </row>
    <row r="149" spans="1:14" s="1" customFormat="1" ht="15.75">
      <c r="A149" s="9">
        <v>1</v>
      </c>
      <c r="B149" s="6">
        <f>B148+1</f>
        <v>108</v>
      </c>
      <c r="C149" s="55" t="s">
        <v>492</v>
      </c>
      <c r="D149" s="145"/>
      <c r="E149" s="15" t="s">
        <v>493</v>
      </c>
      <c r="F149" s="116"/>
      <c r="G149" s="146"/>
      <c r="H149" s="145"/>
      <c r="I149" s="28"/>
    </row>
    <row r="150" spans="1:14" s="1" customFormat="1" ht="15.75" customHeight="1">
      <c r="A150" s="5"/>
      <c r="B150" s="97" t="s">
        <v>494</v>
      </c>
      <c r="C150" s="98"/>
      <c r="D150" s="98"/>
      <c r="E150" s="98"/>
      <c r="F150" s="98"/>
      <c r="G150" s="98"/>
      <c r="H150" s="98"/>
      <c r="I150" s="99"/>
    </row>
    <row r="151" spans="1:14" s="2" customFormat="1" ht="15" customHeight="1">
      <c r="A151" s="9"/>
      <c r="B151" s="124" t="s">
        <v>100</v>
      </c>
      <c r="C151" s="125"/>
      <c r="D151" s="125"/>
      <c r="E151" s="125"/>
      <c r="F151" s="125"/>
      <c r="G151" s="125"/>
      <c r="H151" s="125"/>
      <c r="I151" s="126"/>
    </row>
    <row r="152" spans="1:14" s="2" customFormat="1" ht="15.75">
      <c r="A152" s="9">
        <v>1</v>
      </c>
      <c r="B152" s="11">
        <f>B149+1</f>
        <v>109</v>
      </c>
      <c r="C152" s="54" t="s">
        <v>526</v>
      </c>
      <c r="D152" s="127" t="s">
        <v>12</v>
      </c>
      <c r="E152" s="31" t="s">
        <v>527</v>
      </c>
      <c r="F152" s="130">
        <v>27</v>
      </c>
      <c r="G152" s="141" t="s">
        <v>46</v>
      </c>
      <c r="H152" s="132" t="s">
        <v>335</v>
      </c>
      <c r="I152" s="28"/>
      <c r="K152" s="20"/>
    </row>
    <row r="153" spans="1:14" s="2" customFormat="1" ht="15.75">
      <c r="A153" s="9">
        <v>1</v>
      </c>
      <c r="B153" s="11">
        <f>B152+1</f>
        <v>110</v>
      </c>
      <c r="C153" s="54" t="s">
        <v>528</v>
      </c>
      <c r="D153" s="129"/>
      <c r="E153" s="32" t="s">
        <v>529</v>
      </c>
      <c r="F153" s="130"/>
      <c r="G153" s="141"/>
      <c r="H153" s="132"/>
      <c r="I153" s="28"/>
    </row>
    <row r="154" spans="1:14" s="2" customFormat="1" ht="15.75">
      <c r="A154" s="9">
        <v>1</v>
      </c>
      <c r="B154" s="11">
        <f>B153+1</f>
        <v>111</v>
      </c>
      <c r="C154" s="54" t="s">
        <v>530</v>
      </c>
      <c r="D154" s="53" t="s">
        <v>16</v>
      </c>
      <c r="E154" s="33" t="s">
        <v>531</v>
      </c>
      <c r="F154" s="130"/>
      <c r="G154" s="141"/>
      <c r="H154" s="132"/>
      <c r="I154" s="28"/>
      <c r="N154" s="20"/>
    </row>
    <row r="155" spans="1:14" s="1" customFormat="1" ht="15.75" customHeight="1">
      <c r="A155" s="5"/>
      <c r="B155" s="121" t="s">
        <v>48</v>
      </c>
      <c r="C155" s="122"/>
      <c r="D155" s="122"/>
      <c r="E155" s="122"/>
      <c r="F155" s="122"/>
      <c r="G155" s="122"/>
      <c r="H155" s="122"/>
      <c r="I155" s="123"/>
    </row>
    <row r="156" spans="1:14" s="2" customFormat="1" ht="15.75">
      <c r="A156" s="9">
        <v>1</v>
      </c>
      <c r="B156" s="11">
        <f>B154+1</f>
        <v>112</v>
      </c>
      <c r="C156" s="54" t="s">
        <v>532</v>
      </c>
      <c r="D156" s="127" t="s">
        <v>16</v>
      </c>
      <c r="E156" s="34" t="s">
        <v>533</v>
      </c>
      <c r="F156" s="130">
        <v>27</v>
      </c>
      <c r="G156" s="141" t="s">
        <v>46</v>
      </c>
      <c r="H156" s="132" t="s">
        <v>444</v>
      </c>
      <c r="I156" s="28"/>
      <c r="M156" s="20"/>
    </row>
    <row r="157" spans="1:14" s="2" customFormat="1" ht="15.75">
      <c r="A157" s="9">
        <v>1</v>
      </c>
      <c r="B157" s="11">
        <f>B156+1</f>
        <v>113</v>
      </c>
      <c r="C157" s="54" t="s">
        <v>534</v>
      </c>
      <c r="D157" s="128"/>
      <c r="E157" s="34" t="s">
        <v>535</v>
      </c>
      <c r="F157" s="130"/>
      <c r="G157" s="141"/>
      <c r="H157" s="132"/>
      <c r="I157" s="28"/>
    </row>
    <row r="158" spans="1:14" s="2" customFormat="1" ht="15.75">
      <c r="A158" s="9">
        <v>1</v>
      </c>
      <c r="B158" s="11">
        <f>B157+1</f>
        <v>114</v>
      </c>
      <c r="C158" s="54" t="s">
        <v>536</v>
      </c>
      <c r="D158" s="129"/>
      <c r="E158" s="35" t="s">
        <v>537</v>
      </c>
      <c r="F158" s="130"/>
      <c r="G158" s="141"/>
      <c r="H158" s="132"/>
      <c r="I158" s="28"/>
      <c r="N158" s="20"/>
    </row>
    <row r="159" spans="1:14" s="1" customFormat="1" ht="15.75">
      <c r="A159" s="5"/>
      <c r="B159" s="136" t="s">
        <v>553</v>
      </c>
      <c r="C159" s="136"/>
      <c r="D159" s="136"/>
      <c r="E159" s="136"/>
      <c r="F159" s="136"/>
      <c r="G159" s="136"/>
      <c r="H159" s="136"/>
      <c r="I159" s="136"/>
    </row>
    <row r="160" spans="1:14" s="2" customFormat="1" ht="15" customHeight="1">
      <c r="A160" s="9"/>
      <c r="B160" s="124" t="s">
        <v>100</v>
      </c>
      <c r="C160" s="125"/>
      <c r="D160" s="125"/>
      <c r="E160" s="125"/>
      <c r="F160" s="125"/>
      <c r="G160" s="125"/>
      <c r="H160" s="125"/>
      <c r="I160" s="126"/>
    </row>
    <row r="161" spans="1:17" s="2" customFormat="1" ht="26.25" customHeight="1">
      <c r="A161" s="9">
        <v>1</v>
      </c>
      <c r="B161" s="11">
        <f>B158+1</f>
        <v>115</v>
      </c>
      <c r="C161" s="54" t="s">
        <v>569</v>
      </c>
      <c r="D161" s="53" t="s">
        <v>16</v>
      </c>
      <c r="E161" s="39" t="s">
        <v>556</v>
      </c>
      <c r="F161" s="137">
        <v>27</v>
      </c>
      <c r="G161" s="139" t="s">
        <v>557</v>
      </c>
      <c r="H161" s="127" t="s">
        <v>335</v>
      </c>
      <c r="I161" s="37"/>
      <c r="L161" s="20"/>
      <c r="N161" s="20"/>
      <c r="O161" s="20"/>
      <c r="P161" s="20"/>
      <c r="Q161" s="20"/>
    </row>
    <row r="162" spans="1:17" s="2" customFormat="1" ht="24.75" customHeight="1">
      <c r="A162" s="9">
        <v>1</v>
      </c>
      <c r="B162" s="11">
        <f>B161+1</f>
        <v>116</v>
      </c>
      <c r="C162" s="54" t="s">
        <v>568</v>
      </c>
      <c r="D162" s="53" t="s">
        <v>16</v>
      </c>
      <c r="E162" s="39" t="s">
        <v>558</v>
      </c>
      <c r="F162" s="138"/>
      <c r="G162" s="140"/>
      <c r="H162" s="129"/>
      <c r="I162" s="37"/>
      <c r="L162" s="20"/>
      <c r="N162" s="20"/>
      <c r="O162" s="20"/>
      <c r="P162" s="20"/>
      <c r="Q162" s="20"/>
    </row>
    <row r="163" spans="1:17" s="2" customFormat="1" ht="15" customHeight="1">
      <c r="A163" s="9"/>
      <c r="B163" s="124" t="s">
        <v>48</v>
      </c>
      <c r="C163" s="125"/>
      <c r="D163" s="125"/>
      <c r="E163" s="125"/>
      <c r="F163" s="125"/>
      <c r="G163" s="125"/>
      <c r="H163" s="125"/>
      <c r="I163" s="126"/>
    </row>
    <row r="164" spans="1:17" s="2" customFormat="1" ht="54" customHeight="1">
      <c r="A164" s="9">
        <v>1</v>
      </c>
      <c r="B164" s="11">
        <f>B162+1</f>
        <v>117</v>
      </c>
      <c r="C164" s="54" t="s">
        <v>567</v>
      </c>
      <c r="D164" s="53" t="s">
        <v>16</v>
      </c>
      <c r="E164" s="39" t="s">
        <v>559</v>
      </c>
      <c r="F164" s="51">
        <v>27</v>
      </c>
      <c r="G164" s="52" t="s">
        <v>557</v>
      </c>
      <c r="H164" s="53" t="s">
        <v>444</v>
      </c>
      <c r="I164" s="37"/>
      <c r="L164" s="20"/>
      <c r="N164" s="20"/>
      <c r="O164" s="20"/>
      <c r="P164" s="20"/>
      <c r="Q164" s="20"/>
    </row>
    <row r="165" spans="1:17" s="1" customFormat="1" ht="15.75">
      <c r="A165" s="5"/>
      <c r="B165" s="136" t="s">
        <v>595</v>
      </c>
      <c r="C165" s="136"/>
      <c r="D165" s="136"/>
      <c r="E165" s="136"/>
      <c r="F165" s="136"/>
      <c r="G165" s="136"/>
      <c r="H165" s="136"/>
      <c r="I165" s="136"/>
    </row>
    <row r="166" spans="1:17" s="2" customFormat="1" ht="15" customHeight="1">
      <c r="A166" s="9"/>
      <c r="B166" s="124" t="s">
        <v>100</v>
      </c>
      <c r="C166" s="125"/>
      <c r="D166" s="125"/>
      <c r="E166" s="125"/>
      <c r="F166" s="125"/>
      <c r="G166" s="125"/>
      <c r="H166" s="125"/>
      <c r="I166" s="126"/>
    </row>
    <row r="167" spans="1:17" s="2" customFormat="1" ht="54" customHeight="1">
      <c r="A167" s="9">
        <v>1</v>
      </c>
      <c r="B167" s="11">
        <f>B164+1</f>
        <v>118</v>
      </c>
      <c r="C167" s="68" t="s">
        <v>596</v>
      </c>
      <c r="D167" s="67" t="s">
        <v>16</v>
      </c>
      <c r="E167" s="88" t="s">
        <v>597</v>
      </c>
      <c r="F167" s="65">
        <v>27</v>
      </c>
      <c r="G167" s="66" t="s">
        <v>557</v>
      </c>
      <c r="H167" s="75" t="s">
        <v>335</v>
      </c>
      <c r="I167" s="37"/>
      <c r="L167" s="20"/>
      <c r="N167" s="20"/>
      <c r="O167" s="20"/>
      <c r="P167" s="20"/>
      <c r="Q167" s="20"/>
    </row>
    <row r="168" spans="1:17" s="2" customFormat="1" ht="15" customHeight="1">
      <c r="A168" s="9"/>
      <c r="B168" s="124" t="s">
        <v>48</v>
      </c>
      <c r="C168" s="125"/>
      <c r="D168" s="125"/>
      <c r="E168" s="125"/>
      <c r="F168" s="125"/>
      <c r="G168" s="125"/>
      <c r="H168" s="125"/>
      <c r="I168" s="126"/>
    </row>
    <row r="169" spans="1:17" s="2" customFormat="1" ht="54" customHeight="1">
      <c r="A169" s="9"/>
      <c r="B169" s="11">
        <f>B167+1</f>
        <v>119</v>
      </c>
      <c r="C169" s="77"/>
      <c r="D169" s="75"/>
      <c r="E169" s="89" t="s">
        <v>598</v>
      </c>
      <c r="F169" s="73">
        <v>27</v>
      </c>
      <c r="G169" s="74" t="s">
        <v>557</v>
      </c>
      <c r="H169" s="75" t="s">
        <v>444</v>
      </c>
      <c r="I169" s="37"/>
      <c r="L169" s="20"/>
      <c r="N169" s="20"/>
      <c r="O169" s="20"/>
      <c r="P169" s="20"/>
      <c r="Q169" s="20"/>
    </row>
    <row r="170" spans="1:17" s="1" customFormat="1" ht="15.75">
      <c r="A170" s="5"/>
      <c r="B170" s="136" t="s">
        <v>601</v>
      </c>
      <c r="C170" s="136"/>
      <c r="D170" s="136"/>
      <c r="E170" s="136"/>
      <c r="F170" s="136"/>
      <c r="G170" s="136"/>
      <c r="H170" s="136"/>
      <c r="I170" s="136"/>
    </row>
    <row r="171" spans="1:17" s="2" customFormat="1" ht="15" customHeight="1">
      <c r="A171" s="9"/>
      <c r="B171" s="124" t="s">
        <v>100</v>
      </c>
      <c r="C171" s="125"/>
      <c r="D171" s="125"/>
      <c r="E171" s="125"/>
      <c r="F171" s="125"/>
      <c r="G171" s="125"/>
      <c r="H171" s="125"/>
      <c r="I171" s="126"/>
    </row>
    <row r="172" spans="1:17" s="2" customFormat="1" ht="54" customHeight="1">
      <c r="A172" s="9"/>
      <c r="B172" s="11">
        <f>B169+1</f>
        <v>120</v>
      </c>
      <c r="C172" s="77"/>
      <c r="D172" s="75"/>
      <c r="E172" s="89" t="s">
        <v>602</v>
      </c>
      <c r="F172" s="73">
        <v>27</v>
      </c>
      <c r="G172" s="74" t="s">
        <v>557</v>
      </c>
      <c r="H172" s="75" t="s">
        <v>335</v>
      </c>
      <c r="I172" s="37"/>
      <c r="L172" s="20"/>
      <c r="N172" s="20"/>
      <c r="O172" s="20"/>
      <c r="P172" s="20"/>
      <c r="Q172" s="20"/>
    </row>
    <row r="173" spans="1:17" s="2" customFormat="1" ht="15" customHeight="1">
      <c r="A173" s="9"/>
      <c r="B173" s="124" t="s">
        <v>48</v>
      </c>
      <c r="C173" s="125"/>
      <c r="D173" s="125"/>
      <c r="E173" s="125"/>
      <c r="F173" s="125"/>
      <c r="G173" s="125"/>
      <c r="H173" s="125"/>
      <c r="I173" s="126"/>
    </row>
    <row r="174" spans="1:17" s="2" customFormat="1" ht="54" customHeight="1">
      <c r="A174" s="9"/>
      <c r="B174" s="11">
        <f>B172+1</f>
        <v>121</v>
      </c>
      <c r="C174" s="77"/>
      <c r="D174" s="75"/>
      <c r="E174" s="89" t="s">
        <v>603</v>
      </c>
      <c r="F174" s="73">
        <v>27</v>
      </c>
      <c r="G174" s="74" t="s">
        <v>557</v>
      </c>
      <c r="H174" s="75" t="s">
        <v>444</v>
      </c>
      <c r="I174" s="37"/>
      <c r="L174" s="20"/>
      <c r="N174" s="20"/>
      <c r="O174" s="20"/>
      <c r="P174" s="20"/>
      <c r="Q174" s="20"/>
    </row>
    <row r="175" spans="1:17" s="2" customFormat="1" ht="54" customHeight="1">
      <c r="A175" s="9"/>
      <c r="B175" s="11">
        <f>B174+1</f>
        <v>122</v>
      </c>
      <c r="C175" s="77"/>
      <c r="D175" s="75"/>
      <c r="E175" s="89" t="s">
        <v>604</v>
      </c>
      <c r="F175" s="73">
        <v>27</v>
      </c>
      <c r="G175" s="74" t="s">
        <v>557</v>
      </c>
      <c r="H175" s="75" t="s">
        <v>444</v>
      </c>
      <c r="I175" s="37"/>
      <c r="L175" s="20"/>
      <c r="N175" s="20"/>
      <c r="O175" s="20"/>
      <c r="P175" s="20"/>
      <c r="Q175" s="20"/>
    </row>
    <row r="176" spans="1:17" s="2" customFormat="1" ht="15" customHeight="1">
      <c r="A176" s="9"/>
      <c r="B176" s="124" t="s">
        <v>605</v>
      </c>
      <c r="C176" s="125"/>
      <c r="D176" s="125"/>
      <c r="E176" s="125"/>
      <c r="F176" s="125"/>
      <c r="G176" s="125"/>
      <c r="H176" s="125"/>
      <c r="I176" s="126"/>
    </row>
    <row r="177" spans="1:17" s="2" customFormat="1" ht="54" customHeight="1">
      <c r="A177" s="9"/>
      <c r="B177" s="11">
        <f>B175+1</f>
        <v>123</v>
      </c>
      <c r="C177" s="77"/>
      <c r="D177" s="75"/>
      <c r="E177" s="89" t="s">
        <v>606</v>
      </c>
      <c r="F177" s="73">
        <v>27</v>
      </c>
      <c r="G177" s="74" t="s">
        <v>557</v>
      </c>
      <c r="H177" s="75" t="s">
        <v>444</v>
      </c>
      <c r="I177" s="37"/>
      <c r="L177" s="20"/>
      <c r="N177" s="20"/>
      <c r="O177" s="20"/>
      <c r="P177" s="20"/>
      <c r="Q177" s="20"/>
    </row>
  </sheetData>
  <mergeCells count="204">
    <mergeCell ref="B9:I9"/>
    <mergeCell ref="B10:I10"/>
    <mergeCell ref="F11:F13"/>
    <mergeCell ref="G11:G13"/>
    <mergeCell ref="H11:H13"/>
    <mergeCell ref="D12:D13"/>
    <mergeCell ref="B22:I22"/>
    <mergeCell ref="B3:I3"/>
    <mergeCell ref="B6:I6"/>
    <mergeCell ref="C7:C8"/>
    <mergeCell ref="E7:E8"/>
    <mergeCell ref="F7:F8"/>
    <mergeCell ref="C4:C5"/>
    <mergeCell ref="E4:E5"/>
    <mergeCell ref="F4:F5"/>
    <mergeCell ref="G4:G5"/>
    <mergeCell ref="G7:G8"/>
    <mergeCell ref="B14:I14"/>
    <mergeCell ref="F15:F21"/>
    <mergeCell ref="G15:G21"/>
    <mergeCell ref="H15:H21"/>
    <mergeCell ref="D16:D17"/>
    <mergeCell ref="D19:D20"/>
    <mergeCell ref="B33:I33"/>
    <mergeCell ref="C34:C35"/>
    <mergeCell ref="E34:E35"/>
    <mergeCell ref="F34:F35"/>
    <mergeCell ref="G34:G35"/>
    <mergeCell ref="H34:H35"/>
    <mergeCell ref="B28:I28"/>
    <mergeCell ref="B29:I29"/>
    <mergeCell ref="D30:D31"/>
    <mergeCell ref="F30:F32"/>
    <mergeCell ref="G30:G32"/>
    <mergeCell ref="H30:H32"/>
    <mergeCell ref="B23:I23"/>
    <mergeCell ref="D24:D25"/>
    <mergeCell ref="F24:F27"/>
    <mergeCell ref="G24:G27"/>
    <mergeCell ref="H24:H27"/>
    <mergeCell ref="B36:I36"/>
    <mergeCell ref="F37:F40"/>
    <mergeCell ref="G37:G40"/>
    <mergeCell ref="H37:H40"/>
    <mergeCell ref="B41:I41"/>
    <mergeCell ref="F42:F47"/>
    <mergeCell ref="G42:G47"/>
    <mergeCell ref="H42:H47"/>
    <mergeCell ref="D43:D45"/>
    <mergeCell ref="B55:I55"/>
    <mergeCell ref="F56:F58"/>
    <mergeCell ref="G56:G58"/>
    <mergeCell ref="H56:H58"/>
    <mergeCell ref="B59:I59"/>
    <mergeCell ref="B48:I48"/>
    <mergeCell ref="B49:I49"/>
    <mergeCell ref="D50:D51"/>
    <mergeCell ref="F50:F54"/>
    <mergeCell ref="G50:G54"/>
    <mergeCell ref="H50:H54"/>
    <mergeCell ref="D52:D54"/>
    <mergeCell ref="C70:C71"/>
    <mergeCell ref="E70:E71"/>
    <mergeCell ref="H70:H71"/>
    <mergeCell ref="C72:C73"/>
    <mergeCell ref="E72:E73"/>
    <mergeCell ref="H72:H73"/>
    <mergeCell ref="B60:I60"/>
    <mergeCell ref="F61:F66"/>
    <mergeCell ref="G61:G66"/>
    <mergeCell ref="H61:H66"/>
    <mergeCell ref="B67:I67"/>
    <mergeCell ref="C68:C69"/>
    <mergeCell ref="E68:E69"/>
    <mergeCell ref="F68:F73"/>
    <mergeCell ref="G68:G73"/>
    <mergeCell ref="H68:H69"/>
    <mergeCell ref="H78:H79"/>
    <mergeCell ref="C80:C81"/>
    <mergeCell ref="E80:E81"/>
    <mergeCell ref="H80:H81"/>
    <mergeCell ref="C82:C83"/>
    <mergeCell ref="E82:E83"/>
    <mergeCell ref="H82:H83"/>
    <mergeCell ref="B74:I74"/>
    <mergeCell ref="B75:I75"/>
    <mergeCell ref="C76:C77"/>
    <mergeCell ref="E76:E77"/>
    <mergeCell ref="F76:F83"/>
    <mergeCell ref="G76:G83"/>
    <mergeCell ref="H76:H77"/>
    <mergeCell ref="C78:C79"/>
    <mergeCell ref="E78:E79"/>
    <mergeCell ref="E89:E90"/>
    <mergeCell ref="H89:H90"/>
    <mergeCell ref="C91:C92"/>
    <mergeCell ref="E91:E92"/>
    <mergeCell ref="H91:H92"/>
    <mergeCell ref="B93:I93"/>
    <mergeCell ref="B84:I84"/>
    <mergeCell ref="C85:C86"/>
    <mergeCell ref="E85:E86"/>
    <mergeCell ref="F85:F92"/>
    <mergeCell ref="G85:G92"/>
    <mergeCell ref="H85:H86"/>
    <mergeCell ref="C87:C88"/>
    <mergeCell ref="E87:E88"/>
    <mergeCell ref="H87:H88"/>
    <mergeCell ref="C89:C90"/>
    <mergeCell ref="B94:I94"/>
    <mergeCell ref="C95:C96"/>
    <mergeCell ref="E95:E96"/>
    <mergeCell ref="F95:F102"/>
    <mergeCell ref="G95:G102"/>
    <mergeCell ref="H95:H96"/>
    <mergeCell ref="C97:C98"/>
    <mergeCell ref="E97:E98"/>
    <mergeCell ref="H97:H98"/>
    <mergeCell ref="C99:C100"/>
    <mergeCell ref="E99:E100"/>
    <mergeCell ref="H99:H100"/>
    <mergeCell ref="H101:H102"/>
    <mergeCell ref="B112:I112"/>
    <mergeCell ref="C106:C107"/>
    <mergeCell ref="E106:E107"/>
    <mergeCell ref="H106:H107"/>
    <mergeCell ref="C108:C109"/>
    <mergeCell ref="E108:E109"/>
    <mergeCell ref="H108:H109"/>
    <mergeCell ref="B103:I103"/>
    <mergeCell ref="C104:C105"/>
    <mergeCell ref="E104:E105"/>
    <mergeCell ref="F104:F111"/>
    <mergeCell ref="G104:G111"/>
    <mergeCell ref="H104:H105"/>
    <mergeCell ref="C110:C111"/>
    <mergeCell ref="E110:E111"/>
    <mergeCell ref="H110:H111"/>
    <mergeCell ref="B114:I114"/>
    <mergeCell ref="D115:D118"/>
    <mergeCell ref="F115:F118"/>
    <mergeCell ref="G115:G118"/>
    <mergeCell ref="B119:I119"/>
    <mergeCell ref="D120:D121"/>
    <mergeCell ref="F120:F121"/>
    <mergeCell ref="G120:G121"/>
    <mergeCell ref="H120:H121"/>
    <mergeCell ref="B126:I126"/>
    <mergeCell ref="D127:D128"/>
    <mergeCell ref="F127:F128"/>
    <mergeCell ref="G127:G128"/>
    <mergeCell ref="H127:H128"/>
    <mergeCell ref="B129:I129"/>
    <mergeCell ref="B122:I122"/>
    <mergeCell ref="B123:I123"/>
    <mergeCell ref="D124:D125"/>
    <mergeCell ref="F124:F125"/>
    <mergeCell ref="G124:G125"/>
    <mergeCell ref="H124:H125"/>
    <mergeCell ref="D138:D142"/>
    <mergeCell ref="F138:F142"/>
    <mergeCell ref="G138:G142"/>
    <mergeCell ref="H138:H142"/>
    <mergeCell ref="B130:I130"/>
    <mergeCell ref="B132:I132"/>
    <mergeCell ref="B133:I133"/>
    <mergeCell ref="D134:D135"/>
    <mergeCell ref="F134:F135"/>
    <mergeCell ref="G134:G135"/>
    <mergeCell ref="H134:H135"/>
    <mergeCell ref="B2:I2"/>
    <mergeCell ref="B163:I163"/>
    <mergeCell ref="B155:I155"/>
    <mergeCell ref="D156:D158"/>
    <mergeCell ref="F156:F158"/>
    <mergeCell ref="G156:G158"/>
    <mergeCell ref="H156:H158"/>
    <mergeCell ref="B159:I159"/>
    <mergeCell ref="B143:I143"/>
    <mergeCell ref="B150:I150"/>
    <mergeCell ref="B151:I151"/>
    <mergeCell ref="D152:D153"/>
    <mergeCell ref="F152:F154"/>
    <mergeCell ref="G152:G154"/>
    <mergeCell ref="H152:H154"/>
    <mergeCell ref="B145:I145"/>
    <mergeCell ref="B146:I146"/>
    <mergeCell ref="D147:D149"/>
    <mergeCell ref="F147:F149"/>
    <mergeCell ref="G147:G149"/>
    <mergeCell ref="H147:H149"/>
    <mergeCell ref="B160:I160"/>
    <mergeCell ref="B136:I136"/>
    <mergeCell ref="B137:I137"/>
    <mergeCell ref="B168:I168"/>
    <mergeCell ref="B166:I166"/>
    <mergeCell ref="B170:I170"/>
    <mergeCell ref="B171:I171"/>
    <mergeCell ref="B173:I173"/>
    <mergeCell ref="B176:I176"/>
    <mergeCell ref="F161:F162"/>
    <mergeCell ref="G161:G162"/>
    <mergeCell ref="H161:H162"/>
    <mergeCell ref="B165:I165"/>
  </mergeCells>
  <hyperlinks>
    <hyperlink ref="E4" r:id="rId1"/>
    <hyperlink ref="E11" r:id="rId2"/>
    <hyperlink ref="E12" r:id="rId3"/>
    <hyperlink ref="E13" r:id="rId4"/>
    <hyperlink ref="E15" r:id="rId5"/>
    <hyperlink ref="E16" r:id="rId6"/>
    <hyperlink ref="E17" r:id="rId7"/>
    <hyperlink ref="E18" r:id="rId8"/>
    <hyperlink ref="E19" r:id="rId9"/>
    <hyperlink ref="E20" r:id="rId10"/>
    <hyperlink ref="E21" r:id="rId11"/>
    <hyperlink ref="E24" r:id="rId12"/>
    <hyperlink ref="E25" r:id="rId13"/>
    <hyperlink ref="E26" r:id="rId14"/>
    <hyperlink ref="E27" r:id="rId15"/>
    <hyperlink ref="E30" r:id="rId16"/>
    <hyperlink ref="E31" r:id="rId17"/>
    <hyperlink ref="E32" r:id="rId18"/>
    <hyperlink ref="E34" r:id="rId19"/>
    <hyperlink ref="E37" r:id="rId20"/>
    <hyperlink ref="E38" r:id="rId21"/>
    <hyperlink ref="E39" r:id="rId22"/>
    <hyperlink ref="E40" r:id="rId23"/>
    <hyperlink ref="E42" r:id="rId24"/>
    <hyperlink ref="E43" r:id="rId25"/>
    <hyperlink ref="E44" r:id="rId26"/>
    <hyperlink ref="E45" r:id="rId27"/>
    <hyperlink ref="E46" r:id="rId28"/>
    <hyperlink ref="E47" r:id="rId29"/>
    <hyperlink ref="E50" r:id="rId30"/>
    <hyperlink ref="E51" r:id="rId31"/>
    <hyperlink ref="E52" r:id="rId32"/>
    <hyperlink ref="E53" r:id="rId33"/>
    <hyperlink ref="E54" r:id="rId34"/>
    <hyperlink ref="E56" r:id="rId35"/>
    <hyperlink ref="E57" r:id="rId36"/>
    <hyperlink ref="E58" r:id="rId37"/>
    <hyperlink ref="E61" r:id="rId38"/>
    <hyperlink ref="E62" r:id="rId39"/>
    <hyperlink ref="E63" r:id="rId40"/>
    <hyperlink ref="E64" r:id="rId41"/>
    <hyperlink ref="E65" r:id="rId42"/>
    <hyperlink ref="E66" r:id="rId43"/>
    <hyperlink ref="E68" r:id="rId44"/>
    <hyperlink ref="E70" r:id="rId45"/>
    <hyperlink ref="E72" r:id="rId46"/>
    <hyperlink ref="E76" r:id="rId47"/>
    <hyperlink ref="E78" r:id="rId48"/>
    <hyperlink ref="E80" r:id="rId49"/>
    <hyperlink ref="E82" r:id="rId50"/>
    <hyperlink ref="E85" r:id="rId51"/>
    <hyperlink ref="E87" r:id="rId52"/>
    <hyperlink ref="E89" r:id="rId53"/>
    <hyperlink ref="E91" r:id="rId54"/>
    <hyperlink ref="E95" r:id="rId55"/>
    <hyperlink ref="E97" r:id="rId56"/>
    <hyperlink ref="E99" r:id="rId57"/>
    <hyperlink ref="E101" r:id="rId58"/>
    <hyperlink ref="E102" r:id="rId59"/>
    <hyperlink ref="E104" r:id="rId60"/>
    <hyperlink ref="E106" r:id="rId61"/>
    <hyperlink ref="E108" r:id="rId62"/>
    <hyperlink ref="E110" r:id="rId63"/>
    <hyperlink ref="E113" r:id="rId64"/>
    <hyperlink ref="E115" r:id="rId65"/>
    <hyperlink ref="E116" r:id="rId66"/>
    <hyperlink ref="E117" r:id="rId67"/>
    <hyperlink ref="E118" r:id="rId68"/>
    <hyperlink ref="E120" r:id="rId69"/>
    <hyperlink ref="E121" r:id="rId70"/>
    <hyperlink ref="E124" r:id="rId71"/>
    <hyperlink ref="E125" r:id="rId72"/>
    <hyperlink ref="E127" r:id="rId73"/>
    <hyperlink ref="E128" r:id="rId74"/>
    <hyperlink ref="E131" r:id="rId75"/>
    <hyperlink ref="E134" r:id="rId76"/>
    <hyperlink ref="E135" r:id="rId77"/>
    <hyperlink ref="E138" r:id="rId78"/>
    <hyperlink ref="E139" r:id="rId79"/>
    <hyperlink ref="E140" r:id="rId80"/>
    <hyperlink ref="E141" r:id="rId81"/>
    <hyperlink ref="E142" r:id="rId82"/>
    <hyperlink ref="E144" r:id="rId83"/>
    <hyperlink ref="E152" r:id="rId84" display="http://www.cbr.ru/Bank-notes_coins/Base_of_memorable_coins/ShowCoins.aspx?cat_num=5514-0092"/>
    <hyperlink ref="E153" r:id="rId85" display="http://www.cbr.ru/Bank-notes_coins/Base_of_memorable_coins/ShowCoins.aspx?cat_num=5514-0093"/>
    <hyperlink ref="E156" r:id="rId86" display="http://www.cbr.ru/Bank-notes_coins/Base_of_memorable_coins/ShowCoins.aspx?cat_num=5514-0094"/>
    <hyperlink ref="E157" r:id="rId87" display="http://www.cbr.ru/Bank-notes_coins/Base_of_memorable_coins/ShowCoins.aspx?cat_num=5514-0095"/>
    <hyperlink ref="E158" r:id="rId88" display="http://www.cbr.ru/Bank-notes_coins/Base_of_memorable_coins/ShowCoins.aspx?cat_num=5514-0096"/>
    <hyperlink ref="E154" r:id="rId89" display="http://www.cbr.ru/Bank-notes_coins/Base_of_memorable_coins/ShowCoins.aspx?cat_num=5514-0097"/>
    <hyperlink ref="E164" r:id="rId90"/>
    <hyperlink ref="E161" r:id="rId91"/>
    <hyperlink ref="E162" r:id="rId92"/>
    <hyperlink ref="E147" r:id="rId93"/>
    <hyperlink ref="E148" r:id="rId94"/>
    <hyperlink ref="E149" r:id="rId95"/>
    <hyperlink ref="E7:E8" r:id="rId96" display="40-летие космического полета Ю.А. Гагарина"/>
    <hyperlink ref="E167" r:id="rId97"/>
  </hyperlinks>
  <pageMargins left="0.7" right="0.7" top="0.75" bottom="0.75" header="0.3" footer="0.3"/>
  <pageSetup paperSize="9" orientation="portrait" r:id="rId98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9"/>
  <sheetViews>
    <sheetView topLeftCell="A48" workbookViewId="0">
      <selection activeCell="A86" sqref="A86"/>
    </sheetView>
  </sheetViews>
  <sheetFormatPr defaultRowHeight="12.75"/>
  <cols>
    <col min="1" max="1" width="2.42578125" customWidth="1"/>
    <col min="2" max="2" width="4.7109375" customWidth="1"/>
    <col min="5" max="5" width="33.7109375" customWidth="1"/>
    <col min="7" max="7" width="28.7109375" customWidth="1"/>
  </cols>
  <sheetData>
    <row r="1" spans="1:9" s="1" customFormat="1" ht="30.75" customHeight="1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s="1" customFormat="1" ht="15.75">
      <c r="A2" s="5"/>
      <c r="B2" s="133" t="s">
        <v>35</v>
      </c>
      <c r="C2" s="134"/>
      <c r="D2" s="134"/>
      <c r="E2" s="134"/>
      <c r="F2" s="134"/>
      <c r="G2" s="134"/>
      <c r="H2" s="134"/>
      <c r="I2" s="135"/>
    </row>
    <row r="3" spans="1:9" s="1" customFormat="1" ht="15.75">
      <c r="A3" s="5"/>
      <c r="B3" s="97" t="s">
        <v>186</v>
      </c>
      <c r="C3" s="98"/>
      <c r="D3" s="98"/>
      <c r="E3" s="98"/>
      <c r="F3" s="98"/>
      <c r="G3" s="98"/>
      <c r="H3" s="98"/>
      <c r="I3" s="99"/>
    </row>
    <row r="4" spans="1:9" s="1" customFormat="1" ht="25.5">
      <c r="A4" s="5">
        <v>1</v>
      </c>
      <c r="B4" s="6">
        <v>1</v>
      </c>
      <c r="C4" s="62" t="s">
        <v>190</v>
      </c>
      <c r="D4" s="69"/>
      <c r="E4" s="7" t="s">
        <v>191</v>
      </c>
      <c r="F4" s="64">
        <v>22</v>
      </c>
      <c r="G4" s="63" t="s">
        <v>192</v>
      </c>
      <c r="H4" s="63" t="s">
        <v>22</v>
      </c>
      <c r="I4" s="28"/>
    </row>
    <row r="5" spans="1:9" s="1" customFormat="1" ht="15.75">
      <c r="A5" s="5"/>
      <c r="B5" s="97" t="s">
        <v>206</v>
      </c>
      <c r="C5" s="98"/>
      <c r="D5" s="98"/>
      <c r="E5" s="98"/>
      <c r="F5" s="98"/>
      <c r="G5" s="98"/>
      <c r="H5" s="98"/>
      <c r="I5" s="99"/>
    </row>
    <row r="6" spans="1:9" s="1" customFormat="1" ht="25.5">
      <c r="A6" s="5">
        <v>1</v>
      </c>
      <c r="B6" s="6">
        <f>B4+1</f>
        <v>2</v>
      </c>
      <c r="C6" s="59" t="s">
        <v>207</v>
      </c>
      <c r="D6" s="50" t="s">
        <v>12</v>
      </c>
      <c r="E6" s="7" t="s">
        <v>208</v>
      </c>
      <c r="F6" s="46">
        <v>22</v>
      </c>
      <c r="G6" s="50" t="s">
        <v>209</v>
      </c>
      <c r="H6" s="50" t="s">
        <v>210</v>
      </c>
      <c r="I6" s="28"/>
    </row>
    <row r="7" spans="1:9" s="2" customFormat="1" ht="15.75">
      <c r="A7" s="9"/>
      <c r="B7" s="121" t="s">
        <v>215</v>
      </c>
      <c r="C7" s="122"/>
      <c r="D7" s="122"/>
      <c r="E7" s="122"/>
      <c r="F7" s="122"/>
      <c r="G7" s="122"/>
      <c r="H7" s="122"/>
      <c r="I7" s="123"/>
    </row>
    <row r="8" spans="1:9" s="1" customFormat="1" ht="15.75" customHeight="1">
      <c r="A8" s="5">
        <v>1</v>
      </c>
      <c r="B8" s="6">
        <f>B6+1</f>
        <v>3</v>
      </c>
      <c r="C8" s="59" t="s">
        <v>216</v>
      </c>
      <c r="D8" s="105" t="s">
        <v>12</v>
      </c>
      <c r="E8" s="60" t="s">
        <v>125</v>
      </c>
      <c r="F8" s="116">
        <v>22</v>
      </c>
      <c r="G8" s="105" t="s">
        <v>600</v>
      </c>
      <c r="H8" s="105" t="s">
        <v>22</v>
      </c>
      <c r="I8" s="28"/>
    </row>
    <row r="9" spans="1:9" s="1" customFormat="1" ht="15.75">
      <c r="A9" s="5">
        <v>1</v>
      </c>
      <c r="B9" s="6">
        <f>B8+1</f>
        <v>4</v>
      </c>
      <c r="C9" s="59" t="s">
        <v>217</v>
      </c>
      <c r="D9" s="105"/>
      <c r="E9" s="60" t="s">
        <v>218</v>
      </c>
      <c r="F9" s="116"/>
      <c r="G9" s="105"/>
      <c r="H9" s="105"/>
      <c r="I9" s="28"/>
    </row>
    <row r="10" spans="1:9" s="1" customFormat="1" ht="15.75">
      <c r="A10" s="5">
        <v>1</v>
      </c>
      <c r="B10" s="6">
        <f t="shared" ref="B10:B15" si="0">B9+1</f>
        <v>5</v>
      </c>
      <c r="C10" s="59" t="s">
        <v>219</v>
      </c>
      <c r="D10" s="105"/>
      <c r="E10" s="60" t="s">
        <v>220</v>
      </c>
      <c r="F10" s="116"/>
      <c r="G10" s="105"/>
      <c r="H10" s="105"/>
      <c r="I10" s="28"/>
    </row>
    <row r="11" spans="1:9" s="1" customFormat="1" ht="15.75">
      <c r="A11" s="5">
        <v>1</v>
      </c>
      <c r="B11" s="6">
        <f t="shared" si="0"/>
        <v>6</v>
      </c>
      <c r="C11" s="59" t="s">
        <v>221</v>
      </c>
      <c r="D11" s="105"/>
      <c r="E11" s="60" t="s">
        <v>222</v>
      </c>
      <c r="F11" s="116"/>
      <c r="G11" s="105"/>
      <c r="H11" s="105"/>
      <c r="I11" s="28"/>
    </row>
    <row r="12" spans="1:9" s="1" customFormat="1" ht="15.75">
      <c r="A12" s="5">
        <v>1</v>
      </c>
      <c r="B12" s="6">
        <f t="shared" si="0"/>
        <v>7</v>
      </c>
      <c r="C12" s="59" t="s">
        <v>223</v>
      </c>
      <c r="D12" s="105"/>
      <c r="E12" s="60" t="s">
        <v>224</v>
      </c>
      <c r="F12" s="116"/>
      <c r="G12" s="105"/>
      <c r="H12" s="105"/>
      <c r="I12" s="28"/>
    </row>
    <row r="13" spans="1:9" s="1" customFormat="1" ht="15.75">
      <c r="A13" s="5">
        <v>1</v>
      </c>
      <c r="B13" s="6">
        <f t="shared" si="0"/>
        <v>8</v>
      </c>
      <c r="C13" s="59" t="s">
        <v>225</v>
      </c>
      <c r="D13" s="105"/>
      <c r="E13" s="60" t="s">
        <v>226</v>
      </c>
      <c r="F13" s="116"/>
      <c r="G13" s="105"/>
      <c r="H13" s="105"/>
      <c r="I13" s="28"/>
    </row>
    <row r="14" spans="1:9" s="1" customFormat="1" ht="15.75">
      <c r="A14" s="5">
        <v>1</v>
      </c>
      <c r="B14" s="6">
        <f t="shared" si="0"/>
        <v>9</v>
      </c>
      <c r="C14" s="59" t="s">
        <v>227</v>
      </c>
      <c r="D14" s="105"/>
      <c r="E14" s="60" t="s">
        <v>228</v>
      </c>
      <c r="F14" s="116"/>
      <c r="G14" s="105"/>
      <c r="H14" s="105"/>
      <c r="I14" s="28"/>
    </row>
    <row r="15" spans="1:9" s="1" customFormat="1" ht="15.75">
      <c r="A15" s="5">
        <v>1</v>
      </c>
      <c r="B15" s="6">
        <f t="shared" si="0"/>
        <v>10</v>
      </c>
      <c r="C15" s="59" t="s">
        <v>229</v>
      </c>
      <c r="D15" s="105"/>
      <c r="E15" s="60" t="s">
        <v>230</v>
      </c>
      <c r="F15" s="116"/>
      <c r="G15" s="105"/>
      <c r="H15" s="105"/>
      <c r="I15" s="28"/>
    </row>
    <row r="16" spans="1:9" s="1" customFormat="1" ht="15.75">
      <c r="A16" s="5"/>
      <c r="B16" s="97" t="s">
        <v>245</v>
      </c>
      <c r="C16" s="98"/>
      <c r="D16" s="98"/>
      <c r="E16" s="98"/>
      <c r="F16" s="98"/>
      <c r="G16" s="98"/>
      <c r="H16" s="98"/>
      <c r="I16" s="99"/>
    </row>
    <row r="17" spans="1:9" s="2" customFormat="1" ht="15" customHeight="1">
      <c r="A17" s="9"/>
      <c r="B17" s="121" t="s">
        <v>215</v>
      </c>
      <c r="C17" s="122"/>
      <c r="D17" s="122"/>
      <c r="E17" s="122"/>
      <c r="F17" s="122"/>
      <c r="G17" s="122"/>
      <c r="H17" s="122"/>
      <c r="I17" s="123"/>
    </row>
    <row r="18" spans="1:9" s="1" customFormat="1" ht="15.75" customHeight="1">
      <c r="A18" s="5">
        <v>1</v>
      </c>
      <c r="B18" s="6">
        <f>B15+1</f>
        <v>11</v>
      </c>
      <c r="C18" s="59" t="s">
        <v>308</v>
      </c>
      <c r="D18" s="105" t="s">
        <v>12</v>
      </c>
      <c r="E18" s="7" t="s">
        <v>309</v>
      </c>
      <c r="F18" s="116">
        <v>22</v>
      </c>
      <c r="G18" s="105" t="s">
        <v>600</v>
      </c>
      <c r="H18" s="105" t="s">
        <v>22</v>
      </c>
      <c r="I18" s="28"/>
    </row>
    <row r="19" spans="1:9" s="1" customFormat="1" ht="15.75">
      <c r="A19" s="5">
        <v>1</v>
      </c>
      <c r="B19" s="6">
        <f>B18+1</f>
        <v>12</v>
      </c>
      <c r="C19" s="59" t="s">
        <v>310</v>
      </c>
      <c r="D19" s="105"/>
      <c r="E19" s="7" t="s">
        <v>311</v>
      </c>
      <c r="F19" s="116"/>
      <c r="G19" s="105"/>
      <c r="H19" s="105"/>
      <c r="I19" s="28"/>
    </row>
    <row r="20" spans="1:9" s="1" customFormat="1" ht="15.75">
      <c r="A20" s="5">
        <v>1</v>
      </c>
      <c r="B20" s="6">
        <f t="shared" ref="B20:B25" si="1">B19+1</f>
        <v>13</v>
      </c>
      <c r="C20" s="59" t="s">
        <v>312</v>
      </c>
      <c r="D20" s="105"/>
      <c r="E20" s="7" t="s">
        <v>313</v>
      </c>
      <c r="F20" s="116"/>
      <c r="G20" s="105"/>
      <c r="H20" s="105"/>
      <c r="I20" s="28"/>
    </row>
    <row r="21" spans="1:9" s="1" customFormat="1" ht="15.75">
      <c r="A21" s="5">
        <v>1</v>
      </c>
      <c r="B21" s="6">
        <f t="shared" si="1"/>
        <v>14</v>
      </c>
      <c r="C21" s="59" t="s">
        <v>314</v>
      </c>
      <c r="D21" s="105"/>
      <c r="E21" s="7" t="s">
        <v>315</v>
      </c>
      <c r="F21" s="116"/>
      <c r="G21" s="105"/>
      <c r="H21" s="105"/>
      <c r="I21" s="28"/>
    </row>
    <row r="22" spans="1:9" s="1" customFormat="1" ht="15.75">
      <c r="A22" s="5">
        <v>1</v>
      </c>
      <c r="B22" s="6">
        <f t="shared" si="1"/>
        <v>15</v>
      </c>
      <c r="C22" s="59" t="s">
        <v>316</v>
      </c>
      <c r="D22" s="105"/>
      <c r="E22" s="7" t="s">
        <v>317</v>
      </c>
      <c r="F22" s="116"/>
      <c r="G22" s="105"/>
      <c r="H22" s="105"/>
      <c r="I22" s="28"/>
    </row>
    <row r="23" spans="1:9" s="1" customFormat="1" ht="15.75">
      <c r="A23" s="5">
        <v>1</v>
      </c>
      <c r="B23" s="6">
        <f t="shared" si="1"/>
        <v>16</v>
      </c>
      <c r="C23" s="59" t="s">
        <v>318</v>
      </c>
      <c r="D23" s="105"/>
      <c r="E23" s="7" t="s">
        <v>319</v>
      </c>
      <c r="F23" s="116"/>
      <c r="G23" s="105"/>
      <c r="H23" s="105"/>
      <c r="I23" s="28"/>
    </row>
    <row r="24" spans="1:9" s="1" customFormat="1" ht="15.75">
      <c r="A24" s="5">
        <v>1</v>
      </c>
      <c r="B24" s="6">
        <f t="shared" si="1"/>
        <v>17</v>
      </c>
      <c r="C24" s="59" t="s">
        <v>320</v>
      </c>
      <c r="D24" s="105"/>
      <c r="E24" s="7" t="s">
        <v>321</v>
      </c>
      <c r="F24" s="116"/>
      <c r="G24" s="105"/>
      <c r="H24" s="105"/>
      <c r="I24" s="28"/>
    </row>
    <row r="25" spans="1:9" s="1" customFormat="1" ht="15.75">
      <c r="A25" s="5">
        <v>1</v>
      </c>
      <c r="B25" s="6">
        <f t="shared" si="1"/>
        <v>18</v>
      </c>
      <c r="C25" s="59" t="s">
        <v>322</v>
      </c>
      <c r="D25" s="105"/>
      <c r="E25" s="7" t="s">
        <v>83</v>
      </c>
      <c r="F25" s="116"/>
      <c r="G25" s="105"/>
      <c r="H25" s="105"/>
      <c r="I25" s="28"/>
    </row>
    <row r="26" spans="1:9" s="2" customFormat="1" ht="15" customHeight="1">
      <c r="A26" s="9"/>
      <c r="B26" s="121" t="s">
        <v>323</v>
      </c>
      <c r="C26" s="122"/>
      <c r="D26" s="122"/>
      <c r="E26" s="122"/>
      <c r="F26" s="122"/>
      <c r="G26" s="122"/>
      <c r="H26" s="122"/>
      <c r="I26" s="123"/>
    </row>
    <row r="27" spans="1:9" s="1" customFormat="1" ht="25.5" customHeight="1">
      <c r="A27" s="5">
        <v>1</v>
      </c>
      <c r="B27" s="6">
        <f>B25+1</f>
        <v>19</v>
      </c>
      <c r="C27" s="59" t="s">
        <v>324</v>
      </c>
      <c r="D27" s="50" t="s">
        <v>12</v>
      </c>
      <c r="E27" s="7" t="s">
        <v>325</v>
      </c>
      <c r="F27" s="46">
        <v>22</v>
      </c>
      <c r="G27" s="50" t="s">
        <v>192</v>
      </c>
      <c r="H27" s="50" t="s">
        <v>22</v>
      </c>
      <c r="I27" s="28"/>
    </row>
    <row r="28" spans="1:9" s="2" customFormat="1" ht="15" customHeight="1">
      <c r="A28" s="9"/>
      <c r="B28" s="121" t="s">
        <v>246</v>
      </c>
      <c r="C28" s="122"/>
      <c r="D28" s="122"/>
      <c r="E28" s="122"/>
      <c r="F28" s="122"/>
      <c r="G28" s="122"/>
      <c r="H28" s="122"/>
      <c r="I28" s="123"/>
    </row>
    <row r="29" spans="1:9" s="1" customFormat="1" ht="25.5">
      <c r="A29" s="5">
        <v>1</v>
      </c>
      <c r="B29" s="6">
        <f>B27+1</f>
        <v>20</v>
      </c>
      <c r="C29" s="59" t="s">
        <v>326</v>
      </c>
      <c r="D29" s="50" t="s">
        <v>12</v>
      </c>
      <c r="E29" s="7" t="s">
        <v>327</v>
      </c>
      <c r="F29" s="46">
        <v>22</v>
      </c>
      <c r="G29" s="50" t="s">
        <v>192</v>
      </c>
      <c r="H29" s="50" t="s">
        <v>22</v>
      </c>
      <c r="I29" s="28"/>
    </row>
    <row r="30" spans="1:9" s="1" customFormat="1" ht="15.75" customHeight="1">
      <c r="A30" s="5"/>
      <c r="B30" s="97" t="s">
        <v>332</v>
      </c>
      <c r="C30" s="98"/>
      <c r="D30" s="98"/>
      <c r="E30" s="98"/>
      <c r="F30" s="98"/>
      <c r="G30" s="98"/>
      <c r="H30" s="98"/>
      <c r="I30" s="99"/>
    </row>
    <row r="31" spans="1:9" s="1" customFormat="1" ht="38.25" customHeight="1">
      <c r="A31" s="5">
        <v>1</v>
      </c>
      <c r="B31" s="6">
        <f>B29+1</f>
        <v>21</v>
      </c>
      <c r="C31" s="59" t="s">
        <v>333</v>
      </c>
      <c r="D31" s="50" t="s">
        <v>16</v>
      </c>
      <c r="E31" s="7" t="s">
        <v>334</v>
      </c>
      <c r="F31" s="46">
        <v>22</v>
      </c>
      <c r="G31" s="50" t="s">
        <v>192</v>
      </c>
      <c r="H31" s="50" t="s">
        <v>335</v>
      </c>
      <c r="I31" s="28"/>
    </row>
    <row r="32" spans="1:9" s="2" customFormat="1" ht="15" customHeight="1">
      <c r="A32" s="9"/>
      <c r="B32" s="121" t="s">
        <v>215</v>
      </c>
      <c r="C32" s="122"/>
      <c r="D32" s="122"/>
      <c r="E32" s="122"/>
      <c r="F32" s="122"/>
      <c r="G32" s="122"/>
      <c r="H32" s="122"/>
      <c r="I32" s="123"/>
    </row>
    <row r="33" spans="1:13" s="1" customFormat="1" ht="15.75" customHeight="1">
      <c r="A33" s="5">
        <v>1</v>
      </c>
      <c r="B33" s="6">
        <f>B31+1</f>
        <v>22</v>
      </c>
      <c r="C33" s="59" t="s">
        <v>340</v>
      </c>
      <c r="D33" s="105" t="s">
        <v>12</v>
      </c>
      <c r="E33" s="7" t="s">
        <v>341</v>
      </c>
      <c r="F33" s="116">
        <v>22</v>
      </c>
      <c r="G33" s="105" t="s">
        <v>600</v>
      </c>
      <c r="H33" s="105" t="s">
        <v>335</v>
      </c>
      <c r="I33" s="28"/>
    </row>
    <row r="34" spans="1:13" s="1" customFormat="1" ht="15.75">
      <c r="A34" s="5">
        <v>1</v>
      </c>
      <c r="B34" s="6">
        <f>B33+1</f>
        <v>23</v>
      </c>
      <c r="C34" s="59" t="s">
        <v>342</v>
      </c>
      <c r="D34" s="105"/>
      <c r="E34" s="7" t="s">
        <v>343</v>
      </c>
      <c r="F34" s="116"/>
      <c r="G34" s="105"/>
      <c r="H34" s="105"/>
      <c r="I34" s="28"/>
    </row>
    <row r="35" spans="1:13" s="1" customFormat="1" ht="15.75">
      <c r="A35" s="5">
        <v>1</v>
      </c>
      <c r="B35" s="6">
        <f t="shared" ref="B35:B40" si="2">B34+1</f>
        <v>24</v>
      </c>
      <c r="C35" s="59" t="s">
        <v>344</v>
      </c>
      <c r="D35" s="105"/>
      <c r="E35" s="7" t="s">
        <v>345</v>
      </c>
      <c r="F35" s="116"/>
      <c r="G35" s="105"/>
      <c r="H35" s="105"/>
      <c r="I35" s="28"/>
    </row>
    <row r="36" spans="1:13" s="1" customFormat="1" ht="15.75">
      <c r="A36" s="5">
        <v>1</v>
      </c>
      <c r="B36" s="6">
        <f t="shared" si="2"/>
        <v>25</v>
      </c>
      <c r="C36" s="59" t="s">
        <v>346</v>
      </c>
      <c r="D36" s="105"/>
      <c r="E36" s="7" t="s">
        <v>74</v>
      </c>
      <c r="F36" s="116"/>
      <c r="G36" s="105"/>
      <c r="H36" s="105"/>
      <c r="I36" s="28"/>
    </row>
    <row r="37" spans="1:13" s="1" customFormat="1" ht="15.75">
      <c r="A37" s="5">
        <v>1</v>
      </c>
      <c r="B37" s="6">
        <f t="shared" si="2"/>
        <v>26</v>
      </c>
      <c r="C37" s="59" t="s">
        <v>347</v>
      </c>
      <c r="D37" s="105"/>
      <c r="E37" s="7" t="s">
        <v>348</v>
      </c>
      <c r="F37" s="116"/>
      <c r="G37" s="105"/>
      <c r="H37" s="105"/>
      <c r="I37" s="28"/>
    </row>
    <row r="38" spans="1:13" s="1" customFormat="1" ht="15.75">
      <c r="A38" s="5">
        <v>1</v>
      </c>
      <c r="B38" s="6">
        <f t="shared" si="2"/>
        <v>27</v>
      </c>
      <c r="C38" s="59" t="s">
        <v>349</v>
      </c>
      <c r="D38" s="105"/>
      <c r="E38" s="7" t="s">
        <v>350</v>
      </c>
      <c r="F38" s="116"/>
      <c r="G38" s="105"/>
      <c r="H38" s="105"/>
      <c r="I38" s="28"/>
    </row>
    <row r="39" spans="1:13" s="1" customFormat="1" ht="15.75">
      <c r="A39" s="5">
        <v>1</v>
      </c>
      <c r="B39" s="6">
        <f t="shared" si="2"/>
        <v>28</v>
      </c>
      <c r="C39" s="59" t="s">
        <v>351</v>
      </c>
      <c r="D39" s="105"/>
      <c r="E39" s="7" t="s">
        <v>352</v>
      </c>
      <c r="F39" s="116"/>
      <c r="G39" s="105"/>
      <c r="H39" s="105"/>
      <c r="I39" s="28"/>
    </row>
    <row r="40" spans="1:13" s="1" customFormat="1" ht="15.75">
      <c r="A40" s="5">
        <v>1</v>
      </c>
      <c r="B40" s="6">
        <f t="shared" si="2"/>
        <v>29</v>
      </c>
      <c r="C40" s="59" t="s">
        <v>353</v>
      </c>
      <c r="D40" s="105"/>
      <c r="E40" s="7" t="s">
        <v>354</v>
      </c>
      <c r="F40" s="116"/>
      <c r="G40" s="105"/>
      <c r="H40" s="105"/>
      <c r="I40" s="28"/>
    </row>
    <row r="41" spans="1:13" s="2" customFormat="1" ht="15" customHeight="1">
      <c r="A41" s="9"/>
      <c r="B41" s="121" t="s">
        <v>355</v>
      </c>
      <c r="C41" s="122"/>
      <c r="D41" s="122"/>
      <c r="E41" s="122"/>
      <c r="F41" s="122"/>
      <c r="G41" s="122"/>
      <c r="H41" s="122"/>
      <c r="I41" s="123"/>
    </row>
    <row r="42" spans="1:13" s="1" customFormat="1" ht="15.75" customHeight="1">
      <c r="A42" s="5">
        <v>1</v>
      </c>
      <c r="B42" s="6">
        <f>B40+1</f>
        <v>30</v>
      </c>
      <c r="C42" s="59" t="s">
        <v>356</v>
      </c>
      <c r="D42" s="105" t="s">
        <v>12</v>
      </c>
      <c r="E42" s="7" t="s">
        <v>357</v>
      </c>
      <c r="F42" s="150">
        <v>22</v>
      </c>
      <c r="G42" s="151" t="s">
        <v>192</v>
      </c>
      <c r="H42" s="105" t="s">
        <v>335</v>
      </c>
      <c r="I42" s="28"/>
    </row>
    <row r="43" spans="1:13" s="1" customFormat="1" ht="15.75">
      <c r="A43" s="5">
        <v>1</v>
      </c>
      <c r="B43" s="6">
        <f>B42+1</f>
        <v>31</v>
      </c>
      <c r="C43" s="59" t="s">
        <v>358</v>
      </c>
      <c r="D43" s="105"/>
      <c r="E43" s="7" t="s">
        <v>359</v>
      </c>
      <c r="F43" s="148"/>
      <c r="G43" s="149"/>
      <c r="H43" s="105"/>
      <c r="I43" s="28"/>
    </row>
    <row r="44" spans="1:13" s="2" customFormat="1" ht="15" customHeight="1">
      <c r="A44" s="9"/>
      <c r="B44" s="121" t="s">
        <v>360</v>
      </c>
      <c r="C44" s="122"/>
      <c r="D44" s="122"/>
      <c r="E44" s="122"/>
      <c r="F44" s="122"/>
      <c r="G44" s="122"/>
      <c r="H44" s="122"/>
      <c r="I44" s="123"/>
    </row>
    <row r="45" spans="1:13" s="1" customFormat="1" ht="25.5">
      <c r="A45" s="5">
        <v>1</v>
      </c>
      <c r="B45" s="6">
        <f>B43+1</f>
        <v>32</v>
      </c>
      <c r="C45" s="59" t="s">
        <v>361</v>
      </c>
      <c r="D45" s="50" t="s">
        <v>16</v>
      </c>
      <c r="E45" s="7" t="s">
        <v>362</v>
      </c>
      <c r="F45" s="46">
        <v>22</v>
      </c>
      <c r="G45" s="50" t="s">
        <v>192</v>
      </c>
      <c r="H45" s="50" t="s">
        <v>335</v>
      </c>
      <c r="I45" s="28"/>
    </row>
    <row r="46" spans="1:13" s="1" customFormat="1" ht="15.75">
      <c r="A46" s="5"/>
      <c r="B46" s="97" t="s">
        <v>370</v>
      </c>
      <c r="C46" s="98"/>
      <c r="D46" s="98"/>
      <c r="E46" s="98"/>
      <c r="F46" s="98"/>
      <c r="G46" s="98"/>
      <c r="H46" s="98"/>
      <c r="I46" s="99"/>
    </row>
    <row r="47" spans="1:13" s="1" customFormat="1" ht="15.75" customHeight="1">
      <c r="A47" s="5">
        <v>1</v>
      </c>
      <c r="B47" s="11">
        <f>B45+1</f>
        <v>33</v>
      </c>
      <c r="C47" s="59" t="s">
        <v>412</v>
      </c>
      <c r="D47" s="153" t="s">
        <v>12</v>
      </c>
      <c r="E47" s="7" t="s">
        <v>413</v>
      </c>
      <c r="F47" s="130">
        <v>22</v>
      </c>
      <c r="G47" s="131" t="s">
        <v>600</v>
      </c>
      <c r="H47" s="57" t="s">
        <v>335</v>
      </c>
      <c r="I47" s="28"/>
      <c r="J47" s="13"/>
      <c r="K47" s="16"/>
      <c r="L47" s="14"/>
      <c r="M47" s="17"/>
    </row>
    <row r="48" spans="1:13" s="1" customFormat="1" ht="15.75">
      <c r="A48" s="5">
        <v>1</v>
      </c>
      <c r="B48" s="11">
        <f>B47+1</f>
        <v>34</v>
      </c>
      <c r="C48" s="59" t="s">
        <v>414</v>
      </c>
      <c r="D48" s="153"/>
      <c r="E48" s="7" t="s">
        <v>415</v>
      </c>
      <c r="F48" s="130"/>
      <c r="G48" s="131"/>
      <c r="H48" s="57" t="s">
        <v>335</v>
      </c>
      <c r="I48" s="28"/>
      <c r="J48" s="13"/>
      <c r="K48" s="16"/>
      <c r="L48" s="14"/>
      <c r="M48" s="17"/>
    </row>
    <row r="49" spans="1:14" s="2" customFormat="1" ht="15" customHeight="1">
      <c r="A49" s="9"/>
      <c r="B49" s="121" t="s">
        <v>215</v>
      </c>
      <c r="C49" s="122"/>
      <c r="D49" s="122"/>
      <c r="E49" s="122"/>
      <c r="F49" s="122"/>
      <c r="G49" s="122"/>
      <c r="H49" s="122"/>
      <c r="I49" s="123"/>
    </row>
    <row r="50" spans="1:14" s="1" customFormat="1" ht="15.75" customHeight="1">
      <c r="A50" s="5">
        <v>1</v>
      </c>
      <c r="B50" s="6">
        <f>B48+1</f>
        <v>35</v>
      </c>
      <c r="C50" s="59" t="s">
        <v>426</v>
      </c>
      <c r="D50" s="105" t="s">
        <v>12</v>
      </c>
      <c r="E50" s="7" t="s">
        <v>427</v>
      </c>
      <c r="F50" s="116">
        <v>22</v>
      </c>
      <c r="G50" s="105" t="s">
        <v>600</v>
      </c>
      <c r="H50" s="105" t="s">
        <v>335</v>
      </c>
      <c r="I50" s="28"/>
    </row>
    <row r="51" spans="1:14" s="1" customFormat="1" ht="15.75">
      <c r="A51" s="5">
        <v>1</v>
      </c>
      <c r="B51" s="6">
        <f>B50+1</f>
        <v>36</v>
      </c>
      <c r="C51" s="59" t="s">
        <v>428</v>
      </c>
      <c r="D51" s="105"/>
      <c r="E51" s="7" t="s">
        <v>429</v>
      </c>
      <c r="F51" s="116"/>
      <c r="G51" s="105"/>
      <c r="H51" s="105"/>
      <c r="I51" s="28"/>
    </row>
    <row r="52" spans="1:14" s="1" customFormat="1" ht="15.75">
      <c r="A52" s="5">
        <v>1</v>
      </c>
      <c r="B52" s="6">
        <f t="shared" ref="B52:B57" si="3">B51+1</f>
        <v>37</v>
      </c>
      <c r="C52" s="59" t="s">
        <v>430</v>
      </c>
      <c r="D52" s="50" t="s">
        <v>16</v>
      </c>
      <c r="E52" s="7" t="s">
        <v>431</v>
      </c>
      <c r="F52" s="116"/>
      <c r="G52" s="105"/>
      <c r="H52" s="105"/>
      <c r="I52" s="28"/>
    </row>
    <row r="53" spans="1:14" s="1" customFormat="1" ht="15.75" customHeight="1">
      <c r="A53" s="5">
        <v>1</v>
      </c>
      <c r="B53" s="6">
        <f t="shared" si="3"/>
        <v>38</v>
      </c>
      <c r="C53" s="59" t="s">
        <v>432</v>
      </c>
      <c r="D53" s="105" t="s">
        <v>12</v>
      </c>
      <c r="E53" s="7" t="s">
        <v>433</v>
      </c>
      <c r="F53" s="116"/>
      <c r="G53" s="105"/>
      <c r="H53" s="105"/>
      <c r="I53" s="28"/>
      <c r="L53" s="14"/>
    </row>
    <row r="54" spans="1:14" s="1" customFormat="1" ht="15.75">
      <c r="A54" s="5">
        <v>1</v>
      </c>
      <c r="B54" s="6">
        <f t="shared" si="3"/>
        <v>39</v>
      </c>
      <c r="C54" s="59" t="s">
        <v>434</v>
      </c>
      <c r="D54" s="105"/>
      <c r="E54" s="7" t="s">
        <v>435</v>
      </c>
      <c r="F54" s="116"/>
      <c r="G54" s="105"/>
      <c r="H54" s="105"/>
      <c r="I54" s="28"/>
    </row>
    <row r="55" spans="1:14" s="1" customFormat="1" ht="15.75">
      <c r="A55" s="5">
        <v>1</v>
      </c>
      <c r="B55" s="6">
        <f t="shared" si="3"/>
        <v>40</v>
      </c>
      <c r="C55" s="59" t="s">
        <v>436</v>
      </c>
      <c r="D55" s="105"/>
      <c r="E55" s="7" t="s">
        <v>437</v>
      </c>
      <c r="F55" s="116"/>
      <c r="G55" s="105"/>
      <c r="H55" s="105"/>
      <c r="I55" s="28"/>
      <c r="M55" s="14"/>
      <c r="N55" s="17"/>
    </row>
    <row r="56" spans="1:14" s="1" customFormat="1" ht="15.75">
      <c r="A56" s="5">
        <v>1</v>
      </c>
      <c r="B56" s="6">
        <f t="shared" si="3"/>
        <v>41</v>
      </c>
      <c r="C56" s="55" t="s">
        <v>438</v>
      </c>
      <c r="D56" s="105"/>
      <c r="E56" s="7" t="s">
        <v>439</v>
      </c>
      <c r="F56" s="116"/>
      <c r="G56" s="105"/>
      <c r="H56" s="105"/>
      <c r="I56" s="28"/>
    </row>
    <row r="57" spans="1:14" s="1" customFormat="1" ht="15.75">
      <c r="A57" s="5">
        <v>1</v>
      </c>
      <c r="B57" s="6">
        <f t="shared" si="3"/>
        <v>42</v>
      </c>
      <c r="C57" s="55" t="s">
        <v>440</v>
      </c>
      <c r="D57" s="105"/>
      <c r="E57" s="18" t="s">
        <v>441</v>
      </c>
      <c r="F57" s="116"/>
      <c r="G57" s="105"/>
      <c r="H57" s="105"/>
      <c r="I57" s="28"/>
    </row>
    <row r="58" spans="1:14" s="1" customFormat="1" ht="15.75" customHeight="1">
      <c r="A58" s="5"/>
      <c r="B58" s="97" t="s">
        <v>455</v>
      </c>
      <c r="C58" s="98"/>
      <c r="D58" s="98"/>
      <c r="E58" s="98"/>
      <c r="F58" s="98"/>
      <c r="G58" s="98"/>
      <c r="H58" s="98"/>
      <c r="I58" s="99"/>
    </row>
    <row r="59" spans="1:14" s="2" customFormat="1" ht="15" customHeight="1">
      <c r="A59" s="9"/>
      <c r="B59" s="121" t="s">
        <v>215</v>
      </c>
      <c r="C59" s="122"/>
      <c r="D59" s="122"/>
      <c r="E59" s="122"/>
      <c r="F59" s="122"/>
      <c r="G59" s="122"/>
      <c r="H59" s="122"/>
      <c r="I59" s="123"/>
    </row>
    <row r="60" spans="1:14" s="1" customFormat="1" ht="15.75" customHeight="1">
      <c r="A60" s="9">
        <v>1</v>
      </c>
      <c r="B60" s="6">
        <f>B57+1</f>
        <v>43</v>
      </c>
      <c r="C60" s="50" t="s">
        <v>469</v>
      </c>
      <c r="D60" s="50" t="s">
        <v>16</v>
      </c>
      <c r="E60" s="15" t="s">
        <v>470</v>
      </c>
      <c r="F60" s="116">
        <v>22</v>
      </c>
      <c r="G60" s="105" t="s">
        <v>600</v>
      </c>
      <c r="H60" s="152" t="s">
        <v>335</v>
      </c>
      <c r="I60" s="28"/>
      <c r="K60" s="23"/>
    </row>
    <row r="61" spans="1:14" s="1" customFormat="1" ht="15.75" customHeight="1">
      <c r="A61" s="9">
        <v>1</v>
      </c>
      <c r="B61" s="6">
        <f>B60+1</f>
        <v>44</v>
      </c>
      <c r="C61" s="50" t="s">
        <v>471</v>
      </c>
      <c r="D61" s="105" t="s">
        <v>12</v>
      </c>
      <c r="E61" s="15" t="s">
        <v>472</v>
      </c>
      <c r="F61" s="116"/>
      <c r="G61" s="105"/>
      <c r="H61" s="152"/>
      <c r="I61" s="28"/>
    </row>
    <row r="62" spans="1:14" s="1" customFormat="1" ht="15.75">
      <c r="A62" s="9">
        <v>1</v>
      </c>
      <c r="B62" s="6">
        <f t="shared" ref="B62:B68" si="4">B61+1</f>
        <v>45</v>
      </c>
      <c r="C62" s="50" t="s">
        <v>473</v>
      </c>
      <c r="D62" s="105"/>
      <c r="E62" s="15" t="s">
        <v>474</v>
      </c>
      <c r="F62" s="116"/>
      <c r="G62" s="105"/>
      <c r="H62" s="152"/>
      <c r="I62" s="28"/>
    </row>
    <row r="63" spans="1:14" s="1" customFormat="1" ht="15.75">
      <c r="A63" s="9">
        <v>1</v>
      </c>
      <c r="B63" s="6">
        <f t="shared" si="4"/>
        <v>46</v>
      </c>
      <c r="C63" s="50" t="s">
        <v>475</v>
      </c>
      <c r="D63" s="105"/>
      <c r="E63" s="15" t="s">
        <v>476</v>
      </c>
      <c r="F63" s="116"/>
      <c r="G63" s="105"/>
      <c r="H63" s="152"/>
      <c r="I63" s="28"/>
    </row>
    <row r="64" spans="1:14" s="1" customFormat="1" ht="15.75">
      <c r="A64" s="9">
        <v>1</v>
      </c>
      <c r="B64" s="6">
        <f t="shared" si="4"/>
        <v>47</v>
      </c>
      <c r="C64" s="50" t="s">
        <v>477</v>
      </c>
      <c r="D64" s="105"/>
      <c r="E64" s="7" t="s">
        <v>478</v>
      </c>
      <c r="F64" s="116"/>
      <c r="G64" s="105"/>
      <c r="H64" s="152"/>
      <c r="I64" s="28"/>
      <c r="L64" s="20"/>
    </row>
    <row r="65" spans="1:17" s="1" customFormat="1" ht="15.75">
      <c r="A65" s="9">
        <v>1</v>
      </c>
      <c r="B65" s="6">
        <f t="shared" si="4"/>
        <v>48</v>
      </c>
      <c r="C65" s="50" t="s">
        <v>479</v>
      </c>
      <c r="D65" s="24"/>
      <c r="E65" s="7" t="s">
        <v>480</v>
      </c>
      <c r="F65" s="116"/>
      <c r="G65" s="105"/>
      <c r="H65" s="152"/>
      <c r="I65" s="28"/>
      <c r="L65" s="21"/>
      <c r="M65" s="22"/>
      <c r="N65" s="20"/>
      <c r="O65" s="19"/>
    </row>
    <row r="66" spans="1:17" s="1" customFormat="1" ht="15.75">
      <c r="A66" s="9">
        <v>1</v>
      </c>
      <c r="B66" s="6">
        <f t="shared" si="4"/>
        <v>49</v>
      </c>
      <c r="C66" s="50" t="s">
        <v>481</v>
      </c>
      <c r="D66" s="24"/>
      <c r="E66" s="7" t="s">
        <v>482</v>
      </c>
      <c r="F66" s="116"/>
      <c r="G66" s="105"/>
      <c r="H66" s="152"/>
      <c r="I66" s="28"/>
      <c r="L66" s="21"/>
      <c r="M66" s="22"/>
      <c r="N66" s="20"/>
      <c r="O66" s="19"/>
    </row>
    <row r="67" spans="1:17" s="1" customFormat="1" ht="15.75">
      <c r="A67" s="9">
        <v>1</v>
      </c>
      <c r="B67" s="6">
        <f t="shared" si="4"/>
        <v>50</v>
      </c>
      <c r="C67" s="50" t="s">
        <v>483</v>
      </c>
      <c r="D67" s="24"/>
      <c r="E67" s="7" t="s">
        <v>484</v>
      </c>
      <c r="F67" s="116"/>
      <c r="G67" s="105"/>
      <c r="H67" s="152"/>
      <c r="I67" s="28"/>
      <c r="L67" s="21"/>
      <c r="M67" s="22"/>
      <c r="N67" s="20"/>
      <c r="O67" s="19"/>
    </row>
    <row r="68" spans="1:17" s="1" customFormat="1" ht="15.75">
      <c r="A68" s="9">
        <v>1</v>
      </c>
      <c r="B68" s="6">
        <f t="shared" si="4"/>
        <v>51</v>
      </c>
      <c r="C68" s="50" t="s">
        <v>485</v>
      </c>
      <c r="D68" s="24"/>
      <c r="E68" s="7" t="s">
        <v>486</v>
      </c>
      <c r="F68" s="116"/>
      <c r="G68" s="105"/>
      <c r="H68" s="152"/>
      <c r="I68" s="28"/>
      <c r="L68" s="21"/>
      <c r="M68" s="22"/>
      <c r="N68" s="20"/>
      <c r="O68" s="19"/>
    </row>
    <row r="69" spans="1:17" s="1" customFormat="1" ht="15.75" customHeight="1">
      <c r="A69" s="5"/>
      <c r="B69" s="97" t="s">
        <v>494</v>
      </c>
      <c r="C69" s="98"/>
      <c r="D69" s="98"/>
      <c r="E69" s="98"/>
      <c r="F69" s="98"/>
      <c r="G69" s="98"/>
      <c r="H69" s="98"/>
      <c r="I69" s="99"/>
    </row>
    <row r="70" spans="1:17" s="2" customFormat="1" ht="15" customHeight="1">
      <c r="A70" s="9"/>
      <c r="B70" s="121" t="s">
        <v>215</v>
      </c>
      <c r="C70" s="122"/>
      <c r="D70" s="122"/>
      <c r="E70" s="122"/>
      <c r="F70" s="122"/>
      <c r="G70" s="122"/>
      <c r="H70" s="122"/>
      <c r="I70" s="123"/>
    </row>
    <row r="71" spans="1:17" s="2" customFormat="1" ht="15.75" customHeight="1">
      <c r="A71" s="9">
        <v>1</v>
      </c>
      <c r="B71" s="11">
        <f>B68+1</f>
        <v>52</v>
      </c>
      <c r="C71" s="54" t="s">
        <v>538</v>
      </c>
      <c r="D71" s="127" t="s">
        <v>12</v>
      </c>
      <c r="E71" s="29" t="s">
        <v>56</v>
      </c>
      <c r="F71" s="130">
        <v>22</v>
      </c>
      <c r="G71" s="131" t="s">
        <v>600</v>
      </c>
      <c r="H71" s="132" t="s">
        <v>335</v>
      </c>
      <c r="I71" s="28"/>
      <c r="L71" s="20"/>
      <c r="N71" s="20"/>
      <c r="O71" s="20"/>
      <c r="P71" s="20"/>
      <c r="Q71" s="20"/>
    </row>
    <row r="72" spans="1:17" s="2" customFormat="1" ht="15.75">
      <c r="A72" s="9">
        <v>1</v>
      </c>
      <c r="B72" s="11">
        <f>B71+1</f>
        <v>53</v>
      </c>
      <c r="C72" s="54" t="s">
        <v>539</v>
      </c>
      <c r="D72" s="128"/>
      <c r="E72" s="31" t="s">
        <v>540</v>
      </c>
      <c r="F72" s="130"/>
      <c r="G72" s="131"/>
      <c r="H72" s="132"/>
      <c r="I72" s="28"/>
      <c r="L72" s="20"/>
      <c r="M72" s="20"/>
      <c r="N72" s="20"/>
      <c r="O72" s="20"/>
      <c r="P72" s="20"/>
      <c r="Q72" s="20"/>
    </row>
    <row r="73" spans="1:17" s="2" customFormat="1" ht="15.75">
      <c r="A73" s="9">
        <v>1</v>
      </c>
      <c r="B73" s="11">
        <f>B72+1</f>
        <v>54</v>
      </c>
      <c r="C73" s="54" t="s">
        <v>541</v>
      </c>
      <c r="D73" s="128"/>
      <c r="E73" s="32" t="s">
        <v>542</v>
      </c>
      <c r="F73" s="130"/>
      <c r="G73" s="131"/>
      <c r="H73" s="132"/>
      <c r="I73" s="28"/>
      <c r="L73" s="20"/>
      <c r="M73" s="20"/>
      <c r="N73" s="20"/>
      <c r="O73" s="20"/>
      <c r="P73" s="20"/>
      <c r="Q73" s="20"/>
    </row>
    <row r="74" spans="1:17" s="2" customFormat="1" ht="15.75">
      <c r="A74" s="9">
        <v>1</v>
      </c>
      <c r="B74" s="11">
        <f>B73+1</f>
        <v>55</v>
      </c>
      <c r="C74" s="54" t="s">
        <v>543</v>
      </c>
      <c r="D74" s="129"/>
      <c r="E74" s="32" t="s">
        <v>544</v>
      </c>
      <c r="F74" s="130"/>
      <c r="G74" s="131"/>
      <c r="H74" s="132"/>
      <c r="I74" s="28"/>
      <c r="L74" s="20"/>
      <c r="N74" s="20"/>
      <c r="O74" s="20"/>
      <c r="P74" s="20"/>
      <c r="Q74" s="20"/>
    </row>
    <row r="75" spans="1:17" s="1" customFormat="1" ht="15.75" customHeight="1">
      <c r="A75" s="5"/>
      <c r="B75" s="97" t="s">
        <v>595</v>
      </c>
      <c r="C75" s="98"/>
      <c r="D75" s="98"/>
      <c r="E75" s="98"/>
      <c r="F75" s="98"/>
      <c r="G75" s="98"/>
      <c r="H75" s="98"/>
      <c r="I75" s="99"/>
    </row>
    <row r="76" spans="1:17" s="2" customFormat="1" ht="15" customHeight="1">
      <c r="A76" s="9"/>
      <c r="B76" s="121" t="s">
        <v>599</v>
      </c>
      <c r="C76" s="122"/>
      <c r="D76" s="122"/>
      <c r="E76" s="122"/>
      <c r="F76" s="122"/>
      <c r="G76" s="122"/>
      <c r="H76" s="122"/>
      <c r="I76" s="123"/>
    </row>
    <row r="77" spans="1:17" s="2" customFormat="1" ht="15.75" customHeight="1">
      <c r="A77" s="9"/>
      <c r="B77" s="11">
        <f>B74+1</f>
        <v>56</v>
      </c>
      <c r="C77" s="77"/>
      <c r="D77"/>
      <c r="E77" s="29"/>
      <c r="F77" s="130">
        <v>22</v>
      </c>
      <c r="G77" s="131" t="s">
        <v>600</v>
      </c>
      <c r="H77" s="132" t="s">
        <v>444</v>
      </c>
      <c r="I77" s="28"/>
      <c r="L77" s="20"/>
      <c r="N77" s="20"/>
      <c r="O77" s="20"/>
      <c r="P77" s="20"/>
      <c r="Q77" s="20"/>
    </row>
    <row r="78" spans="1:17" s="2" customFormat="1" ht="15.75">
      <c r="A78" s="9"/>
      <c r="B78" s="11">
        <f>B77+1</f>
        <v>57</v>
      </c>
      <c r="C78" s="77"/>
      <c r="D78" s="90"/>
      <c r="E78" s="31"/>
      <c r="F78" s="130"/>
      <c r="G78" s="131"/>
      <c r="H78" s="132"/>
      <c r="I78" s="28"/>
      <c r="L78" s="20"/>
      <c r="M78" s="20"/>
      <c r="N78" s="20"/>
      <c r="O78" s="20"/>
      <c r="P78" s="20"/>
      <c r="Q78" s="20"/>
    </row>
    <row r="79" spans="1:17">
      <c r="G79" s="91"/>
    </row>
  </sheetData>
  <mergeCells count="55">
    <mergeCell ref="B5:I5"/>
    <mergeCell ref="B7:I7"/>
    <mergeCell ref="D8:D15"/>
    <mergeCell ref="F8:F15"/>
    <mergeCell ref="G8:G15"/>
    <mergeCell ref="H8:H15"/>
    <mergeCell ref="B16:I16"/>
    <mergeCell ref="B17:I17"/>
    <mergeCell ref="D18:D25"/>
    <mergeCell ref="F18:F25"/>
    <mergeCell ref="G18:G25"/>
    <mergeCell ref="H18:H25"/>
    <mergeCell ref="B44:I44"/>
    <mergeCell ref="B26:I26"/>
    <mergeCell ref="B28:I28"/>
    <mergeCell ref="B30:I30"/>
    <mergeCell ref="B32:I32"/>
    <mergeCell ref="D33:D40"/>
    <mergeCell ref="F33:F40"/>
    <mergeCell ref="G33:G40"/>
    <mergeCell ref="H33:H40"/>
    <mergeCell ref="B41:I41"/>
    <mergeCell ref="D42:D43"/>
    <mergeCell ref="F42:F43"/>
    <mergeCell ref="G42:G43"/>
    <mergeCell ref="H42:H43"/>
    <mergeCell ref="F47:F48"/>
    <mergeCell ref="G47:G48"/>
    <mergeCell ref="B49:I49"/>
    <mergeCell ref="D50:D51"/>
    <mergeCell ref="F50:F57"/>
    <mergeCell ref="G50:G57"/>
    <mergeCell ref="H50:H57"/>
    <mergeCell ref="D53:D57"/>
    <mergeCell ref="B2:I2"/>
    <mergeCell ref="B3:I3"/>
    <mergeCell ref="B69:I69"/>
    <mergeCell ref="B70:I70"/>
    <mergeCell ref="D71:D74"/>
    <mergeCell ref="F71:F74"/>
    <mergeCell ref="G71:G74"/>
    <mergeCell ref="H71:H74"/>
    <mergeCell ref="B59:I59"/>
    <mergeCell ref="F60:F68"/>
    <mergeCell ref="G60:G68"/>
    <mergeCell ref="H60:H68"/>
    <mergeCell ref="D61:D64"/>
    <mergeCell ref="B58:I58"/>
    <mergeCell ref="B46:I46"/>
    <mergeCell ref="D47:D48"/>
    <mergeCell ref="B75:I75"/>
    <mergeCell ref="B76:I76"/>
    <mergeCell ref="F77:F78"/>
    <mergeCell ref="G77:G78"/>
    <mergeCell ref="H77:H78"/>
  </mergeCells>
  <hyperlinks>
    <hyperlink ref="E6" r:id="rId1"/>
    <hyperlink ref="E8" r:id="rId2"/>
    <hyperlink ref="E9" r:id="rId3"/>
    <hyperlink ref="E10" r:id="rId4"/>
    <hyperlink ref="E11" r:id="rId5"/>
    <hyperlink ref="E12" r:id="rId6"/>
    <hyperlink ref="E13" r:id="rId7"/>
    <hyperlink ref="E14" r:id="rId8"/>
    <hyperlink ref="E15" r:id="rId9"/>
    <hyperlink ref="E18" r:id="rId10"/>
    <hyperlink ref="E19" r:id="rId11"/>
    <hyperlink ref="E20" r:id="rId12"/>
    <hyperlink ref="E21" r:id="rId13"/>
    <hyperlink ref="E22" r:id="rId14"/>
    <hyperlink ref="E23" r:id="rId15"/>
    <hyperlink ref="E24" r:id="rId16"/>
    <hyperlink ref="E25" r:id="rId17"/>
    <hyperlink ref="E27" r:id="rId18"/>
    <hyperlink ref="E29" r:id="rId19"/>
    <hyperlink ref="E33" r:id="rId20"/>
    <hyperlink ref="E34" r:id="rId21"/>
    <hyperlink ref="E35" r:id="rId22"/>
    <hyperlink ref="E36" r:id="rId23"/>
    <hyperlink ref="E37" r:id="rId24"/>
    <hyperlink ref="E38" r:id="rId25"/>
    <hyperlink ref="E39" r:id="rId26"/>
    <hyperlink ref="E40" r:id="rId27"/>
    <hyperlink ref="E42" r:id="rId28"/>
    <hyperlink ref="E43" r:id="rId29"/>
    <hyperlink ref="E45" r:id="rId30"/>
    <hyperlink ref="E31" r:id="rId31"/>
    <hyperlink ref="E50" r:id="rId32"/>
    <hyperlink ref="E51" r:id="rId33"/>
    <hyperlink ref="E52" r:id="rId34"/>
    <hyperlink ref="E53" r:id="rId35"/>
    <hyperlink ref="E54" r:id="rId36"/>
    <hyperlink ref="E55" r:id="rId37"/>
    <hyperlink ref="E56" r:id="rId38"/>
    <hyperlink ref="E57" r:id="rId39"/>
    <hyperlink ref="E47" r:id="rId40"/>
    <hyperlink ref="E48" r:id="rId41"/>
    <hyperlink ref="E60" r:id="rId42"/>
    <hyperlink ref="E61" r:id="rId43"/>
    <hyperlink ref="E62" r:id="rId44"/>
    <hyperlink ref="E63" r:id="rId45"/>
    <hyperlink ref="E64" r:id="rId46"/>
    <hyperlink ref="E65" r:id="rId47"/>
    <hyperlink ref="E66" r:id="rId48"/>
    <hyperlink ref="E67" r:id="rId49"/>
    <hyperlink ref="E68" r:id="rId50"/>
    <hyperlink ref="E71" r:id="rId51" display="http://www.cbr.ru/Bank-notes_coins/Base_of_memorable_coins/ShowCoins.aspx?cat_num=5714-0052"/>
    <hyperlink ref="E72" r:id="rId52" display="http://www.cbr.ru/Bank-notes_coins/Base_of_memorable_coins/ShowCoins.aspx?cat_num=5714-0053"/>
    <hyperlink ref="E73" r:id="rId53" display="http://www.cbr.ru/Bank-notes_coins/Base_of_memorable_coins/ShowCoins.aspx?cat_num=5714-0054"/>
    <hyperlink ref="E74" r:id="rId54" display="http://www.cbr.ru/Bank-notes_coins/Base_of_memorable_coins/ShowCoins.aspx?cat_num=5714-0055"/>
    <hyperlink ref="E4" r:id="rId55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Q59"/>
  <sheetViews>
    <sheetView topLeftCell="A33" workbookViewId="0">
      <selection activeCell="A45" sqref="A45"/>
    </sheetView>
  </sheetViews>
  <sheetFormatPr defaultRowHeight="12.75"/>
  <cols>
    <col min="1" max="1" width="2.28515625" customWidth="1"/>
    <col min="2" max="2" width="4.7109375" customWidth="1"/>
    <col min="5" max="5" width="33.7109375" customWidth="1"/>
    <col min="7" max="7" width="28.7109375" customWidth="1"/>
  </cols>
  <sheetData>
    <row r="1" spans="1:9" s="1" customFormat="1" ht="30.75" customHeight="1">
      <c r="A1" s="2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</row>
    <row r="2" spans="1:9" s="1" customFormat="1" ht="15.75">
      <c r="A2" s="5"/>
      <c r="B2" s="133" t="s">
        <v>235</v>
      </c>
      <c r="C2" s="134"/>
      <c r="D2" s="134"/>
      <c r="E2" s="134"/>
      <c r="F2" s="134"/>
      <c r="G2" s="134"/>
      <c r="H2" s="134"/>
      <c r="I2" s="135"/>
    </row>
    <row r="3" spans="1:9" s="1" customFormat="1" ht="15.75" customHeight="1">
      <c r="A3" s="5"/>
      <c r="B3" s="97" t="s">
        <v>206</v>
      </c>
      <c r="C3" s="98"/>
      <c r="D3" s="98"/>
      <c r="E3" s="98"/>
      <c r="F3" s="98"/>
      <c r="G3" s="98"/>
      <c r="H3" s="98"/>
      <c r="I3" s="99"/>
    </row>
    <row r="4" spans="1:9" s="1" customFormat="1" ht="15.75" customHeight="1">
      <c r="A4" s="5"/>
      <c r="B4" s="121" t="s">
        <v>236</v>
      </c>
      <c r="C4" s="122"/>
      <c r="D4" s="122"/>
      <c r="E4" s="122"/>
      <c r="F4" s="122"/>
      <c r="G4" s="122"/>
      <c r="H4" s="122"/>
      <c r="I4" s="123"/>
    </row>
    <row r="5" spans="1:9" s="1" customFormat="1" ht="15.75" customHeight="1">
      <c r="A5" s="5">
        <v>1</v>
      </c>
      <c r="B5" s="6">
        <v>1</v>
      </c>
      <c r="C5" s="59" t="s">
        <v>237</v>
      </c>
      <c r="D5" s="105" t="s">
        <v>12</v>
      </c>
      <c r="E5" s="7" t="s">
        <v>238</v>
      </c>
      <c r="F5" s="116" t="s">
        <v>239</v>
      </c>
      <c r="G5" s="105" t="s">
        <v>240</v>
      </c>
      <c r="H5" s="56" t="s">
        <v>241</v>
      </c>
      <c r="I5" s="28"/>
    </row>
    <row r="6" spans="1:9" s="1" customFormat="1" ht="15.75">
      <c r="A6" s="5">
        <v>1</v>
      </c>
      <c r="B6" s="6">
        <f>B5+1</f>
        <v>2</v>
      </c>
      <c r="C6" s="59" t="s">
        <v>242</v>
      </c>
      <c r="D6" s="105"/>
      <c r="E6" s="7" t="s">
        <v>243</v>
      </c>
      <c r="F6" s="116"/>
      <c r="G6" s="105"/>
      <c r="H6" s="56" t="s">
        <v>244</v>
      </c>
      <c r="I6" s="28"/>
    </row>
    <row r="7" spans="1:9" s="1" customFormat="1" ht="15.75">
      <c r="A7" s="5"/>
      <c r="B7" s="97" t="s">
        <v>245</v>
      </c>
      <c r="C7" s="98"/>
      <c r="D7" s="98"/>
      <c r="E7" s="98"/>
      <c r="F7" s="98"/>
      <c r="G7" s="98"/>
      <c r="H7" s="98"/>
      <c r="I7" s="99"/>
    </row>
    <row r="8" spans="1:9" s="1" customFormat="1" ht="15.75" customHeight="1">
      <c r="A8" s="5"/>
      <c r="B8" s="121" t="s">
        <v>236</v>
      </c>
      <c r="C8" s="122"/>
      <c r="D8" s="122"/>
      <c r="E8" s="122"/>
      <c r="F8" s="122"/>
      <c r="G8" s="122"/>
      <c r="H8" s="122"/>
      <c r="I8" s="123"/>
    </row>
    <row r="9" spans="1:9" s="1" customFormat="1" ht="15.75" customHeight="1">
      <c r="A9" s="5">
        <v>1</v>
      </c>
      <c r="B9" s="6">
        <f>B6+1</f>
        <v>3</v>
      </c>
      <c r="C9" s="59" t="s">
        <v>328</v>
      </c>
      <c r="D9" s="105" t="s">
        <v>12</v>
      </c>
      <c r="E9" s="7" t="s">
        <v>329</v>
      </c>
      <c r="F9" s="116" t="s">
        <v>239</v>
      </c>
      <c r="G9" s="105" t="s">
        <v>240</v>
      </c>
      <c r="H9" s="56" t="s">
        <v>241</v>
      </c>
      <c r="I9" s="28"/>
    </row>
    <row r="10" spans="1:9" s="1" customFormat="1" ht="15.75">
      <c r="A10" s="5">
        <v>1</v>
      </c>
      <c r="B10" s="6">
        <f>B9+1</f>
        <v>4</v>
      </c>
      <c r="C10" s="59" t="s">
        <v>330</v>
      </c>
      <c r="D10" s="105"/>
      <c r="E10" s="7" t="s">
        <v>331</v>
      </c>
      <c r="F10" s="116"/>
      <c r="G10" s="105"/>
      <c r="H10" s="56" t="s">
        <v>244</v>
      </c>
      <c r="I10" s="28"/>
    </row>
    <row r="11" spans="1:9" s="1" customFormat="1" ht="15.75" customHeight="1">
      <c r="A11" s="5"/>
      <c r="B11" s="97" t="s">
        <v>332</v>
      </c>
      <c r="C11" s="98"/>
      <c r="D11" s="98"/>
      <c r="E11" s="98"/>
      <c r="F11" s="98"/>
      <c r="G11" s="98"/>
      <c r="H11" s="98"/>
      <c r="I11" s="99"/>
    </row>
    <row r="12" spans="1:9" s="1" customFormat="1" ht="15.75" customHeight="1">
      <c r="A12" s="5"/>
      <c r="B12" s="121" t="s">
        <v>236</v>
      </c>
      <c r="C12" s="122"/>
      <c r="D12" s="122"/>
      <c r="E12" s="122"/>
      <c r="F12" s="122"/>
      <c r="G12" s="122"/>
      <c r="H12" s="122"/>
      <c r="I12" s="123"/>
    </row>
    <row r="13" spans="1:9" s="1" customFormat="1" ht="38.25" customHeight="1">
      <c r="A13" s="5">
        <v>1</v>
      </c>
      <c r="B13" s="6">
        <f>B10+1</f>
        <v>5</v>
      </c>
      <c r="C13" s="59" t="s">
        <v>363</v>
      </c>
      <c r="D13" s="105" t="s">
        <v>12</v>
      </c>
      <c r="E13" s="7" t="s">
        <v>364</v>
      </c>
      <c r="F13" s="116">
        <v>27</v>
      </c>
      <c r="G13" s="105" t="s">
        <v>365</v>
      </c>
      <c r="H13" s="56" t="s">
        <v>366</v>
      </c>
      <c r="I13" s="28"/>
    </row>
    <row r="14" spans="1:9" s="1" customFormat="1" ht="38.25">
      <c r="A14" s="5">
        <v>1</v>
      </c>
      <c r="B14" s="6">
        <f>B13+1</f>
        <v>6</v>
      </c>
      <c r="C14" s="59" t="s">
        <v>367</v>
      </c>
      <c r="D14" s="105"/>
      <c r="E14" s="7" t="s">
        <v>368</v>
      </c>
      <c r="F14" s="116"/>
      <c r="G14" s="105"/>
      <c r="H14" s="56" t="s">
        <v>369</v>
      </c>
      <c r="I14" s="28"/>
    </row>
    <row r="15" spans="1:9" s="1" customFormat="1" ht="15.75">
      <c r="A15" s="5"/>
      <c r="B15" s="97" t="s">
        <v>370</v>
      </c>
      <c r="C15" s="98"/>
      <c r="D15" s="98"/>
      <c r="E15" s="98"/>
      <c r="F15" s="98"/>
      <c r="G15" s="98"/>
      <c r="H15" s="98"/>
      <c r="I15" s="99"/>
    </row>
    <row r="16" spans="1:9" s="1" customFormat="1" ht="15.75" customHeight="1">
      <c r="A16" s="5"/>
      <c r="B16" s="121" t="s">
        <v>236</v>
      </c>
      <c r="C16" s="122"/>
      <c r="D16" s="122"/>
      <c r="E16" s="122"/>
      <c r="F16" s="122"/>
      <c r="G16" s="122"/>
      <c r="H16" s="122"/>
      <c r="I16" s="123"/>
    </row>
    <row r="17" spans="1:17" s="1" customFormat="1" ht="25.5" customHeight="1">
      <c r="A17" s="9">
        <v>1</v>
      </c>
      <c r="B17" s="6">
        <f>B14+1</f>
        <v>7</v>
      </c>
      <c r="C17" s="59" t="s">
        <v>445</v>
      </c>
      <c r="D17" s="105" t="s">
        <v>12</v>
      </c>
      <c r="E17" s="7" t="s">
        <v>446</v>
      </c>
      <c r="F17" s="116">
        <v>27</v>
      </c>
      <c r="G17" s="105" t="s">
        <v>365</v>
      </c>
      <c r="H17" s="56" t="s">
        <v>447</v>
      </c>
      <c r="I17" s="28"/>
    </row>
    <row r="18" spans="1:17" s="1" customFormat="1" ht="25.5">
      <c r="A18" s="9">
        <v>1</v>
      </c>
      <c r="B18" s="6">
        <f>B17+1</f>
        <v>8</v>
      </c>
      <c r="C18" s="59" t="s">
        <v>448</v>
      </c>
      <c r="D18" s="105"/>
      <c r="E18" s="7" t="s">
        <v>449</v>
      </c>
      <c r="F18" s="116"/>
      <c r="G18" s="105"/>
      <c r="H18" s="56" t="s">
        <v>369</v>
      </c>
      <c r="I18" s="28"/>
    </row>
    <row r="19" spans="1:17" s="1" customFormat="1" ht="25.5">
      <c r="A19" s="9">
        <v>1</v>
      </c>
      <c r="B19" s="6">
        <f>B18+1</f>
        <v>9</v>
      </c>
      <c r="C19" s="59" t="s">
        <v>450</v>
      </c>
      <c r="D19" s="105"/>
      <c r="E19" s="7" t="s">
        <v>451</v>
      </c>
      <c r="F19" s="116"/>
      <c r="G19" s="105"/>
      <c r="H19" s="164" t="s">
        <v>335</v>
      </c>
      <c r="I19" s="28"/>
    </row>
    <row r="20" spans="1:17" s="1" customFormat="1" ht="25.5">
      <c r="A20" s="9">
        <v>1</v>
      </c>
      <c r="B20" s="6">
        <f>B19+1</f>
        <v>10</v>
      </c>
      <c r="C20" s="59" t="s">
        <v>452</v>
      </c>
      <c r="D20" s="105"/>
      <c r="E20" s="7" t="s">
        <v>453</v>
      </c>
      <c r="F20" s="116"/>
      <c r="G20" s="105"/>
      <c r="H20" s="164"/>
      <c r="I20" s="28"/>
    </row>
    <row r="21" spans="1:17" s="1" customFormat="1" ht="38.25">
      <c r="A21" s="9">
        <v>1</v>
      </c>
      <c r="B21" s="6">
        <f>B20+1</f>
        <v>11</v>
      </c>
      <c r="C21" s="59" t="s">
        <v>454</v>
      </c>
      <c r="D21" s="105"/>
      <c r="E21" s="7" t="s">
        <v>364</v>
      </c>
      <c r="F21" s="116"/>
      <c r="G21" s="105"/>
      <c r="H21" s="164"/>
      <c r="I21" s="28"/>
    </row>
    <row r="22" spans="1:17" s="1" customFormat="1" ht="15.75" customHeight="1">
      <c r="A22" s="5"/>
      <c r="B22" s="97" t="s">
        <v>494</v>
      </c>
      <c r="C22" s="98"/>
      <c r="D22" s="98"/>
      <c r="E22" s="98"/>
      <c r="F22" s="98"/>
      <c r="G22" s="98"/>
      <c r="H22" s="98"/>
      <c r="I22" s="99"/>
    </row>
    <row r="23" spans="1:17" s="1" customFormat="1" ht="15.75" customHeight="1">
      <c r="A23" s="5"/>
      <c r="B23" s="162" t="s">
        <v>545</v>
      </c>
      <c r="C23" s="162"/>
      <c r="D23" s="162"/>
      <c r="E23" s="162"/>
      <c r="F23" s="162"/>
      <c r="G23" s="162"/>
      <c r="H23" s="162"/>
      <c r="I23" s="162"/>
    </row>
    <row r="24" spans="1:17" s="2" customFormat="1" ht="38.25">
      <c r="A24" s="9">
        <v>1</v>
      </c>
      <c r="B24" s="6">
        <f>B21+1</f>
        <v>12</v>
      </c>
      <c r="C24" s="59" t="s">
        <v>546</v>
      </c>
      <c r="D24" s="105" t="s">
        <v>16</v>
      </c>
      <c r="E24" s="36" t="s">
        <v>547</v>
      </c>
      <c r="F24" s="116">
        <v>27</v>
      </c>
      <c r="G24" s="50" t="s">
        <v>548</v>
      </c>
      <c r="H24" s="56" t="s">
        <v>549</v>
      </c>
      <c r="I24" s="37"/>
      <c r="L24" s="38"/>
      <c r="N24" s="20"/>
      <c r="O24" s="20"/>
      <c r="P24" s="20"/>
      <c r="Q24" s="20"/>
    </row>
    <row r="25" spans="1:17" s="2" customFormat="1" ht="38.25">
      <c r="A25" s="9">
        <v>1</v>
      </c>
      <c r="B25" s="6">
        <f>B24+1</f>
        <v>13</v>
      </c>
      <c r="C25" s="59" t="s">
        <v>550</v>
      </c>
      <c r="D25" s="105"/>
      <c r="E25" s="39" t="s">
        <v>551</v>
      </c>
      <c r="F25" s="116"/>
      <c r="G25" s="50" t="s">
        <v>552</v>
      </c>
      <c r="H25" s="56" t="s">
        <v>369</v>
      </c>
      <c r="I25" s="37"/>
      <c r="M25" s="20"/>
      <c r="N25" s="20"/>
      <c r="O25" s="20"/>
      <c r="P25" s="20"/>
      <c r="Q25" s="20"/>
    </row>
    <row r="26" spans="1:17" s="1" customFormat="1" ht="15.75">
      <c r="A26" s="5"/>
      <c r="B26" s="136" t="s">
        <v>553</v>
      </c>
      <c r="C26" s="136"/>
      <c r="D26" s="136"/>
      <c r="E26" s="136"/>
      <c r="F26" s="136"/>
      <c r="G26" s="136"/>
      <c r="H26" s="136"/>
      <c r="I26" s="136"/>
    </row>
    <row r="27" spans="1:17" s="2" customFormat="1" ht="25.5">
      <c r="A27" s="9">
        <v>1</v>
      </c>
      <c r="B27" s="11">
        <f>B25+1</f>
        <v>14</v>
      </c>
      <c r="C27" s="54" t="s">
        <v>570</v>
      </c>
      <c r="D27" s="26" t="s">
        <v>16</v>
      </c>
      <c r="E27" s="36" t="s">
        <v>571</v>
      </c>
      <c r="F27" s="157">
        <v>27</v>
      </c>
      <c r="G27" s="52" t="s">
        <v>548</v>
      </c>
      <c r="H27" s="53" t="s">
        <v>572</v>
      </c>
      <c r="I27" s="37"/>
      <c r="L27" s="20"/>
      <c r="N27" s="20"/>
      <c r="O27" s="20"/>
      <c r="P27" s="20"/>
      <c r="Q27" s="20"/>
    </row>
    <row r="28" spans="1:17" s="2" customFormat="1" ht="15.75">
      <c r="A28" s="9">
        <v>1</v>
      </c>
      <c r="B28" s="11">
        <f>B27+1</f>
        <v>15</v>
      </c>
      <c r="C28" s="54" t="s">
        <v>573</v>
      </c>
      <c r="D28" s="26" t="s">
        <v>16</v>
      </c>
      <c r="E28" s="36" t="s">
        <v>574</v>
      </c>
      <c r="F28" s="163"/>
      <c r="G28" s="52" t="s">
        <v>548</v>
      </c>
      <c r="H28" s="53" t="s">
        <v>575</v>
      </c>
      <c r="I28" s="37"/>
      <c r="L28" s="20"/>
      <c r="N28" s="20"/>
      <c r="O28" s="20"/>
      <c r="P28" s="20"/>
      <c r="Q28" s="20"/>
    </row>
    <row r="29" spans="1:17" s="2" customFormat="1" ht="15" customHeight="1">
      <c r="A29" s="9"/>
      <c r="B29" s="121" t="s">
        <v>545</v>
      </c>
      <c r="C29" s="122"/>
      <c r="D29" s="122"/>
      <c r="E29" s="122"/>
      <c r="F29" s="122"/>
      <c r="G29" s="122"/>
      <c r="H29" s="122"/>
      <c r="I29" s="123"/>
      <c r="L29" s="20"/>
      <c r="N29" s="20"/>
      <c r="O29" s="20"/>
      <c r="P29" s="20"/>
      <c r="Q29" s="20"/>
    </row>
    <row r="30" spans="1:17" s="2" customFormat="1" ht="38.25" customHeight="1">
      <c r="A30" s="9">
        <v>1</v>
      </c>
      <c r="B30" s="11">
        <f>B28+1</f>
        <v>16</v>
      </c>
      <c r="C30" s="54" t="s">
        <v>576</v>
      </c>
      <c r="D30" s="26" t="s">
        <v>16</v>
      </c>
      <c r="E30" s="36" t="s">
        <v>577</v>
      </c>
      <c r="F30" s="157">
        <v>27</v>
      </c>
      <c r="G30" s="52" t="s">
        <v>548</v>
      </c>
      <c r="H30" s="53" t="s">
        <v>549</v>
      </c>
      <c r="I30" s="37"/>
      <c r="L30" s="20"/>
      <c r="N30" s="20"/>
      <c r="O30" s="20"/>
      <c r="P30" s="20"/>
      <c r="Q30" s="20"/>
    </row>
    <row r="31" spans="1:17" s="2" customFormat="1" ht="38.25" customHeight="1">
      <c r="A31" s="9">
        <v>1</v>
      </c>
      <c r="B31" s="11">
        <f>B30+1</f>
        <v>17</v>
      </c>
      <c r="C31" s="54" t="s">
        <v>578</v>
      </c>
      <c r="D31" s="26" t="s">
        <v>16</v>
      </c>
      <c r="E31" s="36" t="s">
        <v>579</v>
      </c>
      <c r="F31" s="158"/>
      <c r="G31" s="52" t="s">
        <v>552</v>
      </c>
      <c r="H31" s="53" t="s">
        <v>369</v>
      </c>
      <c r="I31" s="37"/>
      <c r="L31" s="20"/>
      <c r="N31" s="20"/>
      <c r="O31" s="20"/>
      <c r="P31" s="20"/>
      <c r="Q31" s="20"/>
    </row>
    <row r="32" spans="1:17" s="2" customFormat="1" ht="38.25" customHeight="1">
      <c r="A32" s="9">
        <v>1</v>
      </c>
      <c r="B32" s="11">
        <f>B31+1</f>
        <v>18</v>
      </c>
      <c r="C32" s="54" t="s">
        <v>580</v>
      </c>
      <c r="D32" s="26" t="s">
        <v>16</v>
      </c>
      <c r="E32" s="36" t="s">
        <v>577</v>
      </c>
      <c r="F32" s="158"/>
      <c r="G32" s="52" t="s">
        <v>548</v>
      </c>
      <c r="H32" s="53" t="s">
        <v>549</v>
      </c>
      <c r="I32" s="37"/>
      <c r="L32" s="20"/>
      <c r="N32" s="20"/>
      <c r="O32" s="20"/>
      <c r="P32" s="20"/>
      <c r="Q32" s="20"/>
    </row>
    <row r="33" spans="1:17" s="2" customFormat="1" ht="38.25" customHeight="1">
      <c r="A33" s="9">
        <v>1</v>
      </c>
      <c r="B33" s="11">
        <f>B32+1</f>
        <v>19</v>
      </c>
      <c r="C33" s="59" t="s">
        <v>581</v>
      </c>
      <c r="D33" s="26" t="s">
        <v>16</v>
      </c>
      <c r="E33" s="36" t="s">
        <v>579</v>
      </c>
      <c r="F33" s="163"/>
      <c r="G33" s="52" t="s">
        <v>552</v>
      </c>
      <c r="H33" s="53" t="s">
        <v>244</v>
      </c>
      <c r="I33" s="37"/>
      <c r="L33" s="20"/>
      <c r="N33" s="20"/>
      <c r="O33" s="20"/>
      <c r="P33" s="20"/>
      <c r="Q33" s="20"/>
    </row>
    <row r="34" spans="1:17" s="2" customFormat="1" ht="15">
      <c r="A34" s="9"/>
      <c r="B34" s="124" t="s">
        <v>560</v>
      </c>
      <c r="C34" s="125"/>
      <c r="D34" s="125"/>
      <c r="E34" s="125"/>
      <c r="F34" s="125"/>
      <c r="G34" s="125"/>
      <c r="H34" s="125"/>
      <c r="I34" s="126"/>
      <c r="L34" s="20"/>
      <c r="N34" s="20"/>
      <c r="O34" s="20"/>
      <c r="P34" s="20"/>
      <c r="Q34" s="20"/>
    </row>
    <row r="35" spans="1:17" s="2" customFormat="1" ht="15.75">
      <c r="A35" s="9">
        <v>1</v>
      </c>
      <c r="B35" s="11">
        <f>B33+1</f>
        <v>20</v>
      </c>
      <c r="C35" s="59" t="s">
        <v>582</v>
      </c>
      <c r="D35" s="53" t="s">
        <v>16</v>
      </c>
      <c r="E35" s="36" t="s">
        <v>583</v>
      </c>
      <c r="F35" s="154">
        <v>27</v>
      </c>
      <c r="G35" s="52" t="s">
        <v>240</v>
      </c>
      <c r="H35" s="48" t="s">
        <v>584</v>
      </c>
      <c r="I35" s="37"/>
      <c r="L35" s="20"/>
      <c r="N35" s="20"/>
      <c r="O35" s="20"/>
      <c r="P35" s="20"/>
      <c r="Q35" s="20"/>
    </row>
    <row r="36" spans="1:17" s="2" customFormat="1" ht="25.5">
      <c r="A36" s="9">
        <v>1</v>
      </c>
      <c r="B36" s="11">
        <f>B35+1</f>
        <v>21</v>
      </c>
      <c r="C36" s="59" t="s">
        <v>586</v>
      </c>
      <c r="D36" s="53" t="s">
        <v>16</v>
      </c>
      <c r="E36" s="36" t="s">
        <v>585</v>
      </c>
      <c r="F36" s="155"/>
      <c r="G36" s="52" t="s">
        <v>552</v>
      </c>
      <c r="H36" s="75" t="s">
        <v>575</v>
      </c>
      <c r="I36" s="37"/>
      <c r="L36" s="20"/>
      <c r="N36" s="20"/>
      <c r="O36" s="20"/>
      <c r="P36" s="20"/>
      <c r="Q36" s="20"/>
    </row>
    <row r="37" spans="1:17" s="2" customFormat="1" ht="15.75">
      <c r="A37" s="9">
        <v>1</v>
      </c>
      <c r="B37" s="11">
        <f>B36+1</f>
        <v>22</v>
      </c>
      <c r="C37" s="59" t="s">
        <v>587</v>
      </c>
      <c r="D37" s="53" t="s">
        <v>16</v>
      </c>
      <c r="E37" s="36" t="s">
        <v>588</v>
      </c>
      <c r="F37" s="155"/>
      <c r="G37" s="47" t="s">
        <v>240</v>
      </c>
      <c r="H37" s="49" t="s">
        <v>584</v>
      </c>
      <c r="I37" s="37"/>
      <c r="L37" s="20"/>
      <c r="N37" s="20"/>
      <c r="O37" s="20"/>
      <c r="P37" s="20"/>
      <c r="Q37" s="20"/>
    </row>
    <row r="38" spans="1:17" s="2" customFormat="1" ht="25.5">
      <c r="A38" s="9">
        <v>1</v>
      </c>
      <c r="B38" s="11">
        <f>B37+1</f>
        <v>23</v>
      </c>
      <c r="C38" s="59" t="s">
        <v>589</v>
      </c>
      <c r="D38" s="53" t="s">
        <v>16</v>
      </c>
      <c r="E38" s="36" t="s">
        <v>590</v>
      </c>
      <c r="F38" s="156"/>
      <c r="G38" s="52" t="s">
        <v>552</v>
      </c>
      <c r="H38" s="53" t="s">
        <v>575</v>
      </c>
      <c r="I38" s="37"/>
      <c r="L38" s="20"/>
      <c r="N38" s="20"/>
      <c r="O38" s="20"/>
      <c r="P38" s="20"/>
      <c r="Q38" s="20"/>
    </row>
    <row r="39" spans="1:17" s="1" customFormat="1" ht="15.75">
      <c r="A39" s="5"/>
      <c r="B39" s="136" t="s">
        <v>595</v>
      </c>
      <c r="C39" s="136"/>
      <c r="D39" s="136"/>
      <c r="E39" s="136"/>
      <c r="F39" s="136"/>
      <c r="G39" s="136"/>
      <c r="H39" s="136"/>
      <c r="I39" s="136"/>
    </row>
    <row r="40" spans="1:17" s="2" customFormat="1" ht="15">
      <c r="A40" s="9"/>
      <c r="B40" s="124" t="s">
        <v>560</v>
      </c>
      <c r="C40" s="125"/>
      <c r="D40" s="125"/>
      <c r="E40" s="125"/>
      <c r="F40" s="125"/>
      <c r="G40" s="125"/>
      <c r="H40" s="125"/>
      <c r="I40" s="126"/>
      <c r="L40" s="20"/>
      <c r="N40" s="20"/>
      <c r="O40" s="20"/>
      <c r="P40" s="20"/>
      <c r="Q40" s="20"/>
    </row>
    <row r="41" spans="1:17" s="2" customFormat="1" ht="15.75">
      <c r="A41" s="9"/>
      <c r="B41" s="11">
        <f>B38+1</f>
        <v>24</v>
      </c>
      <c r="C41" s="70"/>
      <c r="D41" s="75"/>
      <c r="E41" s="36"/>
      <c r="F41" s="154">
        <v>27</v>
      </c>
      <c r="G41" s="74" t="s">
        <v>240</v>
      </c>
      <c r="H41" s="75" t="s">
        <v>584</v>
      </c>
      <c r="I41" s="37"/>
      <c r="L41" s="20"/>
      <c r="N41" s="20"/>
      <c r="O41" s="20"/>
      <c r="P41" s="20"/>
      <c r="Q41" s="20"/>
    </row>
    <row r="42" spans="1:17" s="2" customFormat="1" ht="25.5">
      <c r="A42" s="9"/>
      <c r="B42" s="11">
        <f>B41+1</f>
        <v>25</v>
      </c>
      <c r="C42" s="70"/>
      <c r="D42" s="75"/>
      <c r="E42" s="36"/>
      <c r="F42" s="155"/>
      <c r="G42" s="74" t="s">
        <v>552</v>
      </c>
      <c r="H42" s="72" t="s">
        <v>575</v>
      </c>
      <c r="I42" s="37"/>
      <c r="L42" s="20"/>
      <c r="N42" s="20"/>
      <c r="O42" s="20"/>
      <c r="P42" s="20"/>
      <c r="Q42" s="20"/>
    </row>
    <row r="43" spans="1:17" s="1" customFormat="1" ht="15.75">
      <c r="A43" s="5"/>
      <c r="B43" s="136" t="s">
        <v>601</v>
      </c>
      <c r="C43" s="136"/>
      <c r="D43" s="136"/>
      <c r="E43" s="136"/>
      <c r="F43" s="136"/>
      <c r="G43" s="136"/>
      <c r="H43" s="136"/>
      <c r="I43" s="136"/>
    </row>
    <row r="44" spans="1:17" s="2" customFormat="1" ht="15">
      <c r="A44" s="9"/>
      <c r="B44" s="124" t="s">
        <v>560</v>
      </c>
      <c r="C44" s="125"/>
      <c r="D44" s="125"/>
      <c r="E44" s="125"/>
      <c r="F44" s="125"/>
      <c r="G44" s="125"/>
      <c r="H44" s="125"/>
      <c r="I44" s="126"/>
      <c r="L44" s="20"/>
      <c r="N44" s="20"/>
      <c r="O44" s="20"/>
      <c r="P44" s="20"/>
      <c r="Q44" s="20"/>
    </row>
    <row r="45" spans="1:17" s="2" customFormat="1" ht="15.75">
      <c r="A45" s="9"/>
      <c r="B45" s="11">
        <f>B42+1</f>
        <v>26</v>
      </c>
      <c r="C45" s="70" t="s">
        <v>582</v>
      </c>
      <c r="D45" s="75"/>
      <c r="E45" s="36"/>
      <c r="F45" s="154">
        <v>27</v>
      </c>
      <c r="G45" s="74" t="s">
        <v>240</v>
      </c>
      <c r="H45" s="71" t="s">
        <v>584</v>
      </c>
      <c r="I45" s="37"/>
      <c r="L45" s="20"/>
      <c r="N45" s="20"/>
      <c r="O45" s="20"/>
      <c r="P45" s="20"/>
      <c r="Q45" s="20"/>
    </row>
    <row r="46" spans="1:17" s="2" customFormat="1" ht="25.5">
      <c r="A46" s="9"/>
      <c r="B46" s="11">
        <f>B45+1</f>
        <v>27</v>
      </c>
      <c r="C46" s="70" t="s">
        <v>586</v>
      </c>
      <c r="D46" s="75"/>
      <c r="E46" s="36"/>
      <c r="F46" s="155"/>
      <c r="G46" s="74" t="s">
        <v>552</v>
      </c>
      <c r="H46" s="75" t="s">
        <v>575</v>
      </c>
      <c r="I46" s="37"/>
      <c r="L46" s="20"/>
      <c r="N46" s="20"/>
      <c r="O46" s="20"/>
      <c r="P46" s="20"/>
      <c r="Q46" s="20"/>
    </row>
    <row r="47" spans="1:17" s="2" customFormat="1" ht="15.75">
      <c r="A47" s="9"/>
      <c r="B47" s="11">
        <f>B46+1</f>
        <v>28</v>
      </c>
      <c r="C47" s="70" t="s">
        <v>587</v>
      </c>
      <c r="D47" s="75"/>
      <c r="E47" s="36"/>
      <c r="F47" s="155"/>
      <c r="G47" s="76" t="s">
        <v>240</v>
      </c>
      <c r="H47" s="72" t="s">
        <v>584</v>
      </c>
      <c r="I47" s="37"/>
      <c r="L47" s="20"/>
      <c r="N47" s="20"/>
      <c r="O47" s="20"/>
      <c r="P47" s="20"/>
      <c r="Q47" s="20"/>
    </row>
    <row r="48" spans="1:17" s="2" customFormat="1" ht="25.5">
      <c r="A48" s="9"/>
      <c r="B48" s="11">
        <f>B47+1</f>
        <v>29</v>
      </c>
      <c r="C48" s="70" t="s">
        <v>589</v>
      </c>
      <c r="D48" s="75"/>
      <c r="E48" s="36"/>
      <c r="F48" s="156"/>
      <c r="G48" s="74" t="s">
        <v>552</v>
      </c>
      <c r="H48" s="75" t="s">
        <v>575</v>
      </c>
      <c r="I48" s="37"/>
      <c r="L48" s="20"/>
      <c r="N48" s="20"/>
      <c r="O48" s="20"/>
      <c r="P48" s="20"/>
      <c r="Q48" s="20"/>
    </row>
    <row r="49" spans="1:17" s="2" customFormat="1" ht="15">
      <c r="A49" s="9"/>
      <c r="B49" s="124" t="s">
        <v>607</v>
      </c>
      <c r="C49" s="125"/>
      <c r="D49" s="125"/>
      <c r="E49" s="125"/>
      <c r="F49" s="125"/>
      <c r="G49" s="125"/>
      <c r="H49" s="125"/>
      <c r="I49" s="126"/>
      <c r="L49" s="20"/>
      <c r="N49" s="20"/>
      <c r="O49" s="20"/>
      <c r="P49" s="20"/>
      <c r="Q49" s="20"/>
    </row>
    <row r="50" spans="1:17">
      <c r="B50" s="92">
        <f>B48+1</f>
        <v>30</v>
      </c>
      <c r="C50" s="90"/>
      <c r="D50" s="90"/>
      <c r="E50" s="90"/>
      <c r="F50" s="157">
        <v>27</v>
      </c>
      <c r="G50" s="160" t="s">
        <v>240</v>
      </c>
      <c r="H50" s="160" t="s">
        <v>608</v>
      </c>
      <c r="I50" s="90"/>
    </row>
    <row r="51" spans="1:17">
      <c r="B51" s="92">
        <f>B50+1</f>
        <v>31</v>
      </c>
      <c r="C51" s="90"/>
      <c r="D51" s="90"/>
      <c r="E51" s="90"/>
      <c r="F51" s="158"/>
      <c r="G51" s="159"/>
      <c r="H51" s="159"/>
      <c r="I51" s="90"/>
    </row>
    <row r="52" spans="1:17">
      <c r="B52" s="92">
        <f t="shared" ref="B52:B58" si="0">B51+1</f>
        <v>32</v>
      </c>
      <c r="C52" s="90"/>
      <c r="D52" s="90"/>
      <c r="E52" s="90"/>
      <c r="F52" s="158"/>
      <c r="G52" s="159"/>
      <c r="H52" s="159"/>
      <c r="I52" s="90"/>
    </row>
    <row r="53" spans="1:17">
      <c r="B53" s="92">
        <f t="shared" si="0"/>
        <v>33</v>
      </c>
      <c r="C53" s="90"/>
      <c r="D53" s="90"/>
      <c r="E53" s="90"/>
      <c r="F53" s="159"/>
      <c r="G53" s="159"/>
      <c r="H53" s="159"/>
      <c r="I53" s="90"/>
    </row>
    <row r="54" spans="1:17">
      <c r="B54" s="92">
        <f t="shared" si="0"/>
        <v>34</v>
      </c>
      <c r="C54" s="90"/>
      <c r="D54" s="90"/>
      <c r="E54" s="90"/>
      <c r="F54" s="159"/>
      <c r="G54" s="159"/>
      <c r="H54" s="159"/>
      <c r="I54" s="90"/>
    </row>
    <row r="55" spans="1:17">
      <c r="B55" s="92">
        <f t="shared" si="0"/>
        <v>35</v>
      </c>
      <c r="C55" s="90"/>
      <c r="D55" s="90"/>
      <c r="E55" s="90"/>
      <c r="F55" s="159"/>
      <c r="G55" s="159"/>
      <c r="H55" s="159"/>
      <c r="I55" s="90"/>
    </row>
    <row r="56" spans="1:17">
      <c r="B56" s="92">
        <f t="shared" si="0"/>
        <v>36</v>
      </c>
      <c r="C56" s="90"/>
      <c r="D56" s="90"/>
      <c r="E56" s="90"/>
      <c r="F56" s="159"/>
      <c r="G56" s="159"/>
      <c r="H56" s="159"/>
      <c r="I56" s="90"/>
    </row>
    <row r="57" spans="1:17">
      <c r="B57" s="92">
        <f t="shared" si="0"/>
        <v>37</v>
      </c>
      <c r="C57" s="90"/>
      <c r="D57" s="90"/>
      <c r="E57" s="90"/>
      <c r="F57" s="159"/>
      <c r="G57" s="159"/>
      <c r="H57" s="159"/>
      <c r="I57" s="90"/>
    </row>
    <row r="58" spans="1:17">
      <c r="B58" s="92">
        <f t="shared" si="0"/>
        <v>38</v>
      </c>
      <c r="C58" s="90"/>
      <c r="D58" s="90"/>
      <c r="E58" s="90"/>
      <c r="F58" s="159"/>
      <c r="G58" s="161"/>
      <c r="H58" s="161"/>
      <c r="I58" s="90"/>
    </row>
    <row r="59" spans="1:17">
      <c r="F59" s="91"/>
    </row>
  </sheetData>
  <mergeCells count="42">
    <mergeCell ref="B3:I3"/>
    <mergeCell ref="B4:I4"/>
    <mergeCell ref="D5:D6"/>
    <mergeCell ref="F5:F6"/>
    <mergeCell ref="G5:G6"/>
    <mergeCell ref="B7:I7"/>
    <mergeCell ref="B8:I8"/>
    <mergeCell ref="D9:D10"/>
    <mergeCell ref="F9:F10"/>
    <mergeCell ref="G9:G10"/>
    <mergeCell ref="H19:H21"/>
    <mergeCell ref="B11:I11"/>
    <mergeCell ref="B12:I12"/>
    <mergeCell ref="D13:D14"/>
    <mergeCell ref="F13:F14"/>
    <mergeCell ref="G13:G14"/>
    <mergeCell ref="B2:I2"/>
    <mergeCell ref="F35:F38"/>
    <mergeCell ref="B22:I22"/>
    <mergeCell ref="B23:I23"/>
    <mergeCell ref="D24:D25"/>
    <mergeCell ref="F24:F25"/>
    <mergeCell ref="B26:I26"/>
    <mergeCell ref="F27:F28"/>
    <mergeCell ref="B29:I29"/>
    <mergeCell ref="F30:F33"/>
    <mergeCell ref="B34:I34"/>
    <mergeCell ref="B15:I15"/>
    <mergeCell ref="B16:I16"/>
    <mergeCell ref="D17:D21"/>
    <mergeCell ref="F17:F21"/>
    <mergeCell ref="G17:G21"/>
    <mergeCell ref="B39:I39"/>
    <mergeCell ref="B40:I40"/>
    <mergeCell ref="F41:F42"/>
    <mergeCell ref="B43:I43"/>
    <mergeCell ref="B44:I44"/>
    <mergeCell ref="F45:F48"/>
    <mergeCell ref="B49:I49"/>
    <mergeCell ref="F50:F58"/>
    <mergeCell ref="H50:H58"/>
    <mergeCell ref="G50:G58"/>
  </mergeCells>
  <hyperlinks>
    <hyperlink ref="E5" r:id="rId1"/>
    <hyperlink ref="E6" r:id="rId2"/>
    <hyperlink ref="E9" r:id="rId3"/>
    <hyperlink ref="E10" r:id="rId4"/>
    <hyperlink ref="E13" r:id="rId5"/>
    <hyperlink ref="E14" r:id="rId6"/>
    <hyperlink ref="E17" r:id="rId7"/>
    <hyperlink ref="E18" r:id="rId8"/>
    <hyperlink ref="E19" r:id="rId9"/>
    <hyperlink ref="E20" r:id="rId10"/>
    <hyperlink ref="E21" r:id="rId11"/>
    <hyperlink ref="E24" r:id="rId12" display="http://cbr.ru/bank-notes_coins/Base_of_memorable_coins/ShowCoins.aspx?cat_num=5015-0013"/>
    <hyperlink ref="E25" r:id="rId13" display="http://cbr.ru/bank-notes_coins/Base_of_memorable_coins/ShowCoins.aspx?cat_num=5015-0012"/>
    <hyperlink ref="E27" r:id="rId14"/>
    <hyperlink ref="E28" r:id="rId15"/>
    <hyperlink ref="E30" r:id="rId16"/>
    <hyperlink ref="E32" r:id="rId17"/>
    <hyperlink ref="E33" r:id="rId18"/>
    <hyperlink ref="E31" r:id="rId19"/>
    <hyperlink ref="E35" r:id="rId20"/>
    <hyperlink ref="E36" r:id="rId21"/>
    <hyperlink ref="E37" r:id="rId22"/>
    <hyperlink ref="E38" r:id="rId23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20"/>
  <sheetViews>
    <sheetView workbookViewId="0">
      <selection activeCell="E18" sqref="E18"/>
    </sheetView>
  </sheetViews>
  <sheetFormatPr defaultRowHeight="12.75"/>
  <cols>
    <col min="2" max="2" width="28.42578125" customWidth="1"/>
    <col min="3" max="3" width="16" customWidth="1"/>
    <col min="4" max="4" width="18.7109375" customWidth="1"/>
  </cols>
  <sheetData>
    <row r="1" spans="1:9" ht="13.5" thickBot="1">
      <c r="B1" s="81"/>
      <c r="C1" s="81"/>
      <c r="D1" s="81"/>
      <c r="E1" s="81"/>
      <c r="F1" s="81"/>
      <c r="G1" s="85"/>
    </row>
    <row r="2" spans="1:9" ht="27.75" customHeight="1" thickBot="1">
      <c r="A2" s="79"/>
      <c r="B2" s="80"/>
      <c r="C2" s="82" t="s">
        <v>562</v>
      </c>
      <c r="D2" s="165" t="s">
        <v>561</v>
      </c>
      <c r="E2" s="83" t="s">
        <v>563</v>
      </c>
      <c r="F2" s="83" t="s">
        <v>564</v>
      </c>
      <c r="G2" s="86"/>
    </row>
    <row r="3" spans="1:9" ht="13.5" thickBot="1">
      <c r="B3" s="169" t="s">
        <v>9</v>
      </c>
      <c r="C3" s="166">
        <f>COUNT('1 рубль'!A5:A10)</f>
        <v>4</v>
      </c>
      <c r="D3" s="166">
        <f>COUNT('1 рубль'!B5:B10)</f>
        <v>4</v>
      </c>
      <c r="E3" s="166">
        <f>COUNT('1 рубль'!I5:I10)</f>
        <v>0</v>
      </c>
      <c r="F3" s="167">
        <f t="shared" ref="F3:F8" si="0">C3-E3</f>
        <v>4</v>
      </c>
      <c r="G3" s="78"/>
      <c r="H3" s="78"/>
      <c r="I3" s="78"/>
    </row>
    <row r="4" spans="1:9" ht="13.5" thickBot="1">
      <c r="B4" s="169" t="s">
        <v>18</v>
      </c>
      <c r="C4" s="166">
        <f>COUNT('2 рубля'!A5:A57)</f>
        <v>28</v>
      </c>
      <c r="D4" s="166">
        <f>COUNT('2 рубля'!B5:B57)</f>
        <v>28</v>
      </c>
      <c r="E4" s="166">
        <f>COUNT('2 рубля'!I5:I57)</f>
        <v>0</v>
      </c>
      <c r="F4" s="167">
        <f t="shared" si="0"/>
        <v>28</v>
      </c>
    </row>
    <row r="5" spans="1:9" ht="13.5" thickBot="1">
      <c r="B5" s="169" t="s">
        <v>591</v>
      </c>
      <c r="C5" s="166">
        <f>COUNT('5 рублей'!A5:A88)</f>
        <v>49</v>
      </c>
      <c r="D5" s="166">
        <f>COUNT('5 рублей'!B5:B88)</f>
        <v>49</v>
      </c>
      <c r="E5" s="166">
        <f>COUNT('5 рублей'!I5:I88)</f>
        <v>0</v>
      </c>
      <c r="F5" s="167">
        <f t="shared" si="0"/>
        <v>49</v>
      </c>
    </row>
    <row r="6" spans="1:9" ht="13.5" thickBot="1">
      <c r="B6" s="169" t="s">
        <v>592</v>
      </c>
      <c r="C6" s="166">
        <f>COUNT('10 рублей биметалл'!A4:A201)</f>
        <v>118</v>
      </c>
      <c r="D6" s="166">
        <f>COUNT('10 рублей биметалл'!B4:B201)</f>
        <v>123</v>
      </c>
      <c r="E6" s="166">
        <f>COUNT('10 рублей биметалл'!I4:I201)</f>
        <v>0</v>
      </c>
      <c r="F6" s="167">
        <f t="shared" si="0"/>
        <v>118</v>
      </c>
    </row>
    <row r="7" spans="1:9" ht="13.5" thickBot="1">
      <c r="B7" s="169" t="s">
        <v>593</v>
      </c>
      <c r="C7" s="166">
        <f>COUNT(ГВС!A4:A84)</f>
        <v>55</v>
      </c>
      <c r="D7" s="166">
        <f>COUNT(ГВС!B4:B84)</f>
        <v>57</v>
      </c>
      <c r="E7" s="166">
        <f>COUNT(ГВС!I4:I84)</f>
        <v>0</v>
      </c>
      <c r="F7" s="167">
        <f t="shared" si="0"/>
        <v>55</v>
      </c>
    </row>
    <row r="8" spans="1:9" ht="13.5" thickBot="1">
      <c r="B8" s="170" t="s">
        <v>235</v>
      </c>
      <c r="C8" s="168">
        <f>COUNT('25 рублей'!A5:A61)</f>
        <v>23</v>
      </c>
      <c r="D8" s="168">
        <f>COUNT('25 рублей'!B5:B61)</f>
        <v>38</v>
      </c>
      <c r="E8" s="168">
        <f>COUNT('25 рублей'!I5:I61)</f>
        <v>0</v>
      </c>
      <c r="F8" s="167">
        <f t="shared" si="0"/>
        <v>23</v>
      </c>
    </row>
    <row r="9" spans="1:9" ht="14.25" thickBot="1">
      <c r="A9" s="79"/>
      <c r="B9" s="173" t="s">
        <v>609</v>
      </c>
      <c r="C9" s="171">
        <f>SUM(C3:C8)</f>
        <v>277</v>
      </c>
      <c r="D9" s="172">
        <f>SUM(D3:D8)</f>
        <v>299</v>
      </c>
      <c r="E9" s="172">
        <f>SUM(E3:E8)</f>
        <v>0</v>
      </c>
      <c r="F9" s="172">
        <f>SUM(F3:F8)</f>
        <v>277</v>
      </c>
      <c r="G9" s="84"/>
    </row>
    <row r="11" spans="1:9">
      <c r="A11" s="78" t="s">
        <v>594</v>
      </c>
    </row>
    <row r="20" spans="3:3">
      <c r="C20" s="8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1 рубль</vt:lpstr>
      <vt:lpstr>2 рубля</vt:lpstr>
      <vt:lpstr>5 рублей</vt:lpstr>
      <vt:lpstr>10 рублей биметалл</vt:lpstr>
      <vt:lpstr>ГВС</vt:lpstr>
      <vt:lpstr>25 рублей</vt:lpstr>
      <vt:lpstr>общая таблица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Oleg</dc:creator>
  <cp:lastModifiedBy>SkladU1</cp:lastModifiedBy>
  <dcterms:created xsi:type="dcterms:W3CDTF">2017-01-21T14:13:41Z</dcterms:created>
  <dcterms:modified xsi:type="dcterms:W3CDTF">2018-02-13T12:26:01Z</dcterms:modified>
</cp:coreProperties>
</file>